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D544E040-4406-40BC-89B9-06ADBE8731D1}" xr6:coauthVersionLast="47" xr6:coauthVersionMax="47" xr10:uidLastSave="{00000000-0000-0000-0000-000000000000}"/>
  <bookViews>
    <workbookView xWindow="-110" yWindow="-110" windowWidth="19420" windowHeight="10420" activeTab="2" xr2:uid="{26EB096F-0A19-4F36-82BD-AC5BCDB7B6A1}"/>
  </bookViews>
  <sheets>
    <sheet name="CRITERIOS IPERC" sheetId="3" r:id="rId1"/>
    <sheet name="FACTORES DE RIESGO" sheetId="2" r:id="rId2"/>
    <sheet name="MATRIZ IPER PUESTO 1" sheetId="1" r:id="rId3"/>
  </sheets>
  <definedNames>
    <definedName name="_xlnm.Print_Area" localSheetId="0">'CRITERIOS IPERC'!$A$1:$B$33</definedName>
    <definedName name="_xlnm.Print_Area" localSheetId="1">'FACTORES DE RIESGO'!$A$1:$A$92</definedName>
    <definedName name="_xlnm.Print_Titles" localSheetId="0">'CRITERIOS IPERC'!$1:$1</definedName>
    <definedName name="_xlnm.Print_Titles" localSheetId="2">'MATRIZ IPER PUESTO 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13" i="1" l="1"/>
  <c r="Q15" i="1"/>
  <c r="N13" i="1"/>
  <c r="O13" i="1"/>
  <c r="Q42" i="1" l="1"/>
  <c r="P42" i="1"/>
  <c r="O42" i="1"/>
  <c r="N42" i="1"/>
  <c r="M42" i="1"/>
  <c r="Q41" i="1"/>
  <c r="P41" i="1"/>
  <c r="O41" i="1"/>
  <c r="N41" i="1"/>
  <c r="M41" i="1"/>
  <c r="Q40" i="1"/>
  <c r="P40" i="1"/>
  <c r="O40" i="1"/>
  <c r="N40" i="1"/>
  <c r="M40" i="1"/>
  <c r="Q39" i="1"/>
  <c r="P39" i="1"/>
  <c r="O39" i="1"/>
  <c r="N39" i="1"/>
  <c r="M39" i="1"/>
  <c r="Q38" i="1"/>
  <c r="P38" i="1"/>
  <c r="O38" i="1"/>
  <c r="N38" i="1"/>
  <c r="M38" i="1"/>
  <c r="Q37" i="1"/>
  <c r="P37" i="1"/>
  <c r="O37" i="1"/>
  <c r="N37" i="1"/>
  <c r="M37" i="1"/>
  <c r="Q36" i="1"/>
  <c r="P36" i="1"/>
  <c r="O36" i="1"/>
  <c r="N36" i="1"/>
  <c r="M36" i="1"/>
  <c r="Q35" i="1"/>
  <c r="P35" i="1"/>
  <c r="O35" i="1"/>
  <c r="N35" i="1"/>
  <c r="M35" i="1"/>
  <c r="Q34" i="1"/>
  <c r="P34" i="1"/>
  <c r="O34" i="1"/>
  <c r="N34" i="1"/>
  <c r="M34" i="1"/>
  <c r="Q33" i="1"/>
  <c r="P33" i="1"/>
  <c r="O33" i="1"/>
  <c r="N33" i="1"/>
  <c r="M33" i="1"/>
  <c r="Q32" i="1"/>
  <c r="P32" i="1"/>
  <c r="O32" i="1"/>
  <c r="N32" i="1"/>
  <c r="M32" i="1"/>
  <c r="Q31" i="1"/>
  <c r="P31" i="1"/>
  <c r="O31" i="1"/>
  <c r="N31" i="1"/>
  <c r="M31" i="1"/>
  <c r="Q30" i="1"/>
  <c r="P30" i="1"/>
  <c r="O30" i="1"/>
  <c r="N30" i="1"/>
  <c r="M30" i="1"/>
  <c r="Q29" i="1"/>
  <c r="P29" i="1"/>
  <c r="O29" i="1"/>
  <c r="N29" i="1"/>
  <c r="M29" i="1"/>
  <c r="Q28" i="1"/>
  <c r="P28" i="1"/>
  <c r="O28" i="1"/>
  <c r="N28" i="1"/>
  <c r="M28" i="1"/>
  <c r="Q27" i="1"/>
  <c r="P27" i="1"/>
  <c r="O27" i="1"/>
  <c r="N27" i="1"/>
  <c r="M27" i="1"/>
  <c r="Q26" i="1"/>
  <c r="P26" i="1"/>
  <c r="O26" i="1"/>
  <c r="N26" i="1"/>
  <c r="M26" i="1"/>
  <c r="Q25" i="1"/>
  <c r="P25" i="1"/>
  <c r="O25" i="1"/>
  <c r="N25" i="1"/>
  <c r="M25" i="1"/>
  <c r="Q24" i="1"/>
  <c r="P24" i="1"/>
  <c r="O24" i="1"/>
  <c r="N24" i="1"/>
  <c r="M24" i="1"/>
  <c r="Q23" i="1"/>
  <c r="P23" i="1"/>
  <c r="O23" i="1"/>
  <c r="N23" i="1"/>
  <c r="M23" i="1"/>
  <c r="Q22" i="1"/>
  <c r="P22" i="1"/>
  <c r="O22" i="1"/>
  <c r="N22" i="1"/>
  <c r="M22" i="1"/>
  <c r="Q21" i="1"/>
  <c r="P21" i="1"/>
  <c r="O21" i="1"/>
  <c r="N21" i="1"/>
  <c r="M21" i="1"/>
  <c r="Q20" i="1"/>
  <c r="P20" i="1"/>
  <c r="O20" i="1"/>
  <c r="N20" i="1"/>
  <c r="M20" i="1"/>
  <c r="Q19" i="1"/>
  <c r="P19" i="1"/>
  <c r="O19" i="1"/>
  <c r="N19" i="1"/>
  <c r="M19" i="1"/>
  <c r="Q18" i="1"/>
  <c r="P18" i="1"/>
  <c r="O18" i="1"/>
  <c r="N18" i="1"/>
  <c r="M18" i="1"/>
  <c r="Q17" i="1"/>
  <c r="P17" i="1"/>
  <c r="O17" i="1"/>
  <c r="N17" i="1"/>
  <c r="M17" i="1"/>
  <c r="Q16" i="1"/>
  <c r="P16" i="1"/>
  <c r="O16" i="1"/>
  <c r="N16" i="1"/>
  <c r="M16" i="1"/>
  <c r="P15" i="1"/>
  <c r="O15" i="1"/>
  <c r="N15" i="1"/>
  <c r="M15" i="1"/>
  <c r="Q14" i="1"/>
  <c r="P14" i="1"/>
  <c r="O14" i="1"/>
  <c r="N14" i="1"/>
  <c r="M14" i="1"/>
  <c r="Q13" i="1"/>
  <c r="P13" i="1"/>
  <c r="M8" i="1" l="1"/>
  <c r="A14" i="1" l="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EDISON</author>
  </authors>
  <commentList>
    <comment ref="G6" authorId="0" shapeId="0" xr:uid="{2D4CF572-A99C-4E08-AF82-D6F1F1BBF284}">
      <text>
        <r>
          <rPr>
            <b/>
            <sz val="9"/>
            <color indexed="81"/>
            <rFont val="Tahoma"/>
            <family val="2"/>
          </rPr>
          <t>El personal vulnerable se considera a personas discapacitadas, embarazadas, reintegro por problemas de salud o accidentes laborales y trabajadores de la tercera edad, con capacidad de movilidad, expresión y entendimiento disminuidos, a causa o como consecuencia de su condición.</t>
        </r>
      </text>
    </comment>
    <comment ref="G7" authorId="0" shapeId="0" xr:uid="{6BC1B75E-5DA4-4C60-B47D-ADE6A4D6D3C9}">
      <text>
        <r>
          <rPr>
            <b/>
            <sz val="9"/>
            <color indexed="81"/>
            <rFont val="Tahoma"/>
            <family val="2"/>
          </rPr>
          <t>El personal vulnerable se considera a personas discapacitadas, embarazadas, reintegro por problemas de salud o accidentes laborales y trabajadores de la tercera edad, con capacidad de movilidad, expresión y entendimiento disminuidos, a causa o como consecuencia de su condición.</t>
        </r>
      </text>
    </comment>
    <comment ref="W12" authorId="0" shapeId="0" xr:uid="{68EFFA1B-166D-4551-AF0E-3E749F1FB93C}">
      <text>
        <r>
          <rPr>
            <b/>
            <sz val="9"/>
            <color indexed="81"/>
            <rFont val="Tahoma"/>
            <family val="2"/>
          </rPr>
          <t>Si la respuesta es SI entonces colocar el número 1 en la celda</t>
        </r>
      </text>
    </comment>
    <comment ref="X12" authorId="0" shapeId="0" xr:uid="{D9226946-C803-45DE-A572-BEB0236D7919}">
      <text>
        <r>
          <rPr>
            <b/>
            <sz val="9"/>
            <color indexed="81"/>
            <rFont val="Tahoma"/>
            <family val="2"/>
          </rPr>
          <t>Si la respuesta es NO entonces colocar el número 0 en la celda</t>
        </r>
      </text>
    </comment>
    <comment ref="Y12" authorId="0" shapeId="0" xr:uid="{43CAAEFB-579C-4CDF-9C9C-11081848488B}">
      <text>
        <r>
          <rPr>
            <b/>
            <sz val="9"/>
            <color indexed="81"/>
            <rFont val="Tahoma"/>
            <family val="2"/>
          </rPr>
          <t>Si la respuesta es SI entonces colocar el número 1 en la celda</t>
        </r>
      </text>
    </comment>
    <comment ref="Z12" authorId="0" shapeId="0" xr:uid="{5C70FC4B-C690-423B-9344-EF8F82D40B45}">
      <text>
        <r>
          <rPr>
            <b/>
            <sz val="9"/>
            <color indexed="81"/>
            <rFont val="Tahoma"/>
            <family val="2"/>
          </rPr>
          <t>Si la respuesta es NO entonces colocar el número 0 en la celda</t>
        </r>
      </text>
    </comment>
    <comment ref="AA12" authorId="0" shapeId="0" xr:uid="{F120CB73-F040-4784-9F3E-385367A857C4}">
      <text>
        <r>
          <rPr>
            <b/>
            <sz val="9"/>
            <color indexed="81"/>
            <rFont val="Tahoma"/>
            <family val="2"/>
          </rPr>
          <t>En caso que el riesgo con se encuentre controlado se debe asignar fecha de finalización de las acciones y medidas de control</t>
        </r>
      </text>
    </comment>
    <comment ref="AB12" authorId="0" shapeId="0" xr:uid="{1534890A-04F1-4738-B242-8D2C68F0DB94}">
      <text>
        <r>
          <rPr>
            <b/>
            <sz val="9"/>
            <color indexed="81"/>
            <rFont val="Tahoma"/>
            <family val="2"/>
          </rPr>
          <t>0 = 0%
1 = 25%
2 = 50%
3 = 75%
4 = 100%</t>
        </r>
      </text>
    </comment>
  </commentList>
</comments>
</file>

<file path=xl/sharedStrings.xml><?xml version="1.0" encoding="utf-8"?>
<sst xmlns="http://schemas.openxmlformats.org/spreadsheetml/2006/main" count="204" uniqueCount="183">
  <si>
    <t>MATRIZ DE IDENTIFICACIÓN DE PELIGROS Y EVALUACIÓN DE RIESGOS</t>
  </si>
  <si>
    <t>Contactos térmicos extremos</t>
  </si>
  <si>
    <t>Exposición a temperaturas extremas</t>
  </si>
  <si>
    <t>Radiación ionizante</t>
  </si>
  <si>
    <t>Radiación no ionizante</t>
  </si>
  <si>
    <t>Ruido</t>
  </si>
  <si>
    <t>Vibraciones</t>
  </si>
  <si>
    <t>Presiones anormales</t>
  </si>
  <si>
    <t>Contactos eléctricos directos</t>
  </si>
  <si>
    <t>Contactos eléctricos indirectos</t>
  </si>
  <si>
    <t>Trabajo en Alturas</t>
  </si>
  <si>
    <t>Manejo de Explosivos</t>
  </si>
  <si>
    <t>Proyección de partículas</t>
  </si>
  <si>
    <t>Manejo de herramentas cortopunzantes</t>
  </si>
  <si>
    <t>FACTORES DE RIESGO</t>
  </si>
  <si>
    <t>Iluminación deficiente</t>
  </si>
  <si>
    <t>Trabajo al mismo nivel</t>
  </si>
  <si>
    <t>Trabajo a distinto nivel</t>
  </si>
  <si>
    <t>Máquinas o equipos en movimiento</t>
  </si>
  <si>
    <t>Máquinas o equipos con partes móviles</t>
  </si>
  <si>
    <t>Objetos o estructuras inestables</t>
  </si>
  <si>
    <t>Circulación de maquinaria pesada dentro de la empresa</t>
  </si>
  <si>
    <t>Circulación de vehículos dentro de la empresa</t>
  </si>
  <si>
    <t>Conducción de vehículos fuera de la empresa</t>
  </si>
  <si>
    <t>Conducción de maquinaria pesada dentro de la empresa</t>
  </si>
  <si>
    <t>Conducción de maquinaria pesada fuera de la empresa</t>
  </si>
  <si>
    <t>Trabajo en espacios confinados</t>
  </si>
  <si>
    <t>Falta de orden y limpieza</t>
  </si>
  <si>
    <t>Objetos con aristas o filos cortantes</t>
  </si>
  <si>
    <t>Objetos suspendidos</t>
  </si>
  <si>
    <t>Carga suspendida</t>
  </si>
  <si>
    <t>Trabajo en zona de derrumbes</t>
  </si>
  <si>
    <t>Trabajo en superficies irregulares</t>
  </si>
  <si>
    <t>Manejo de herramientas manuales</t>
  </si>
  <si>
    <t>FACTORES DE RIESGO MECÁNICOS</t>
  </si>
  <si>
    <t>FACTORES DE RIESGO FÍSICOS</t>
  </si>
  <si>
    <t>Iluminación excesiva</t>
  </si>
  <si>
    <t>FACTORES DE RIESGO QUÍMICOS</t>
  </si>
  <si>
    <t>Manipulación de sustancias químicas</t>
  </si>
  <si>
    <t>Exposición a químicos tóxicos</t>
  </si>
  <si>
    <t>Almacenamiento de productos inflamables</t>
  </si>
  <si>
    <t>Exposición a material particulado</t>
  </si>
  <si>
    <t>Contacto con superficies calientes</t>
  </si>
  <si>
    <t>FACTORES DE RIESGO BIOLÓGICOS</t>
  </si>
  <si>
    <t>Exposición a agentes patógenos</t>
  </si>
  <si>
    <t>Exposición a bacterias</t>
  </si>
  <si>
    <t>Exposición a virus</t>
  </si>
  <si>
    <t>Exposición a animales peligrosos</t>
  </si>
  <si>
    <t>Exposición a fluidos corporales humanos</t>
  </si>
  <si>
    <t>Exposición a fluidos de animales</t>
  </si>
  <si>
    <t>Exposición a desechos infectocontagiosos</t>
  </si>
  <si>
    <t>Manipulación de desechos cortopunzantes y sustancias infectocontagiosas</t>
  </si>
  <si>
    <t>FACTORES DE RIESGO ERGONÓMICO</t>
  </si>
  <si>
    <t>Manipulación manual de cargas</t>
  </si>
  <si>
    <t>Movimimientos repetitivos</t>
  </si>
  <si>
    <t>Posturas forzadas (Trabajo sentado, de pie, encorvado, en cuclillas)</t>
  </si>
  <si>
    <t>Uso de Pantalla de Visualización de Datos PVD</t>
  </si>
  <si>
    <t>Confort térmico</t>
  </si>
  <si>
    <t>Confort acústico</t>
  </si>
  <si>
    <t>Confort lumínico</t>
  </si>
  <si>
    <t>Calidad interior de aire</t>
  </si>
  <si>
    <t>Sobreesfuerzo físico</t>
  </si>
  <si>
    <t>FACTORES DE RIESGO PSICOSOCIALES</t>
  </si>
  <si>
    <t>Carga y ritmo de trabajo</t>
  </si>
  <si>
    <t>Desarrollo de competencias</t>
  </si>
  <si>
    <t>Liderazgo</t>
  </si>
  <si>
    <t>Margen de acción y control</t>
  </si>
  <si>
    <t>Organización del trabajo</t>
  </si>
  <si>
    <t>Recuperación</t>
  </si>
  <si>
    <t>Soporte y apoyo</t>
  </si>
  <si>
    <t>Acoso discriminatorio</t>
  </si>
  <si>
    <t>Salud autopercibida</t>
  </si>
  <si>
    <t>Condiciones del Trabajo</t>
  </si>
  <si>
    <t>Doble presencia (laboral – familiar)</t>
  </si>
  <si>
    <t>Estabilidad laboral y emocional</t>
  </si>
  <si>
    <t>Adicción al trabajo</t>
  </si>
  <si>
    <t>Acoso sexual</t>
  </si>
  <si>
    <t>Acoso laboral</t>
  </si>
  <si>
    <t>Desarraigo familiar</t>
  </si>
  <si>
    <t>Recompensa</t>
  </si>
  <si>
    <t>Demandas del Trabajo</t>
  </si>
  <si>
    <t>Relaciones sociales en el trabajo</t>
  </si>
  <si>
    <t>Carga mental</t>
  </si>
  <si>
    <t>Trabajo nocturno</t>
  </si>
  <si>
    <t>Trabajo rotativo</t>
  </si>
  <si>
    <t>Estima</t>
  </si>
  <si>
    <t>Autonomía y toma de decisiones</t>
  </si>
  <si>
    <t>Minuciosidad de la tarea</t>
  </si>
  <si>
    <t>MÉTODO:</t>
  </si>
  <si>
    <t>PUESTO DE TRABAJO:</t>
  </si>
  <si>
    <t>N° DE TRABAJADORES:</t>
  </si>
  <si>
    <t>Evaluación de Riesgos Laborales - INSST</t>
  </si>
  <si>
    <t>EMPRESA U ORGANIZACIÓN:</t>
  </si>
  <si>
    <t>PROFESIONAL EVALUADOR:</t>
  </si>
  <si>
    <t>PROCESO</t>
  </si>
  <si>
    <t>ACTIVIDAD</t>
  </si>
  <si>
    <t>FACTOR DE RIESGO</t>
  </si>
  <si>
    <t>RIESGO</t>
  </si>
  <si>
    <r>
      <rPr>
        <b/>
        <sz val="11"/>
        <color theme="1"/>
        <rFont val="Calibri"/>
        <family val="2"/>
        <scheme val="minor"/>
      </rPr>
      <t xml:space="preserve">Edison Pullas García
</t>
    </r>
    <r>
      <rPr>
        <sz val="11"/>
        <color theme="1"/>
        <rFont val="Calibri"/>
        <family val="2"/>
        <scheme val="minor"/>
      </rPr>
      <t>Ingeniero en Seguridad Industrial, Salud y Ambiente
Magíster en Seguridad y Prevención de Riesgos del Trabajo</t>
    </r>
  </si>
  <si>
    <t>IT</t>
  </si>
  <si>
    <t xml:space="preserve">PROBABILIDAD </t>
  </si>
  <si>
    <t>CONSECUENCIA</t>
  </si>
  <si>
    <t>NIVEL DE RIESGO</t>
  </si>
  <si>
    <t>T</t>
  </si>
  <si>
    <t>TO</t>
  </si>
  <si>
    <t>MO</t>
  </si>
  <si>
    <t>I</t>
  </si>
  <si>
    <t>IN</t>
  </si>
  <si>
    <t>FACTIBILIDAD TÉCNICO LEGAL</t>
  </si>
  <si>
    <t>¿RIESGO CONTROLADO?</t>
  </si>
  <si>
    <t>SI</t>
  </si>
  <si>
    <t>NO</t>
  </si>
  <si>
    <t>EFICACIA</t>
  </si>
  <si>
    <t>TEMPORIZACIÓN
FECHA DE FINALIZACIÓN</t>
  </si>
  <si>
    <t>DATOS GENERALES</t>
  </si>
  <si>
    <t>Hombres</t>
  </si>
  <si>
    <t>Mujeres</t>
  </si>
  <si>
    <t>Personal Vulnerable (Hombres)</t>
  </si>
  <si>
    <t>Personal Vulnerable (Mujeres)</t>
  </si>
  <si>
    <t>TOTAL</t>
  </si>
  <si>
    <t>Inicial:</t>
  </si>
  <si>
    <t>Periódica:</t>
  </si>
  <si>
    <t>Fecha Evaluación:</t>
  </si>
  <si>
    <t>TIPO DE EVALUACIÓN</t>
  </si>
  <si>
    <t>X</t>
  </si>
  <si>
    <t>No debe comenzar ni continuar el trabajo hasta que se reduzca el riesgo. Si no es posible reducir el riesgo, incluso con recursos ilimitados, debe prohibirse el trabajo</t>
  </si>
  <si>
    <t>Intolerable (IN)</t>
  </si>
  <si>
    <t>No debe comenzarse el trabajo hasta que se haya reducido el riesgo. Puede que se precisen recursos considerables para controlar el riesgo. Cuando el riesgo corresponda a un trabajo que se está realizando, debe remediarse el problema en un tiempo inferior al de los riesgos moderados</t>
  </si>
  <si>
    <t>Importante (I)</t>
  </si>
  <si>
    <t>Se deben hacer esfuerzos para reducir el riesgo, determinando las inversiones precisas. Las medidas para reducir el riesgo deben implantarse en un período determinado. 
Cuando el riesgo moderado esta asociado con consecuencias extremadamente dañinas, se precisará una acción posterior para establecer, con más precisión, la probabilidad de daño como base para determinar la necesidad de mejora de las medidas de control.</t>
  </si>
  <si>
    <t>Moderado (MO)</t>
  </si>
  <si>
    <t>Tolerable (TO)</t>
  </si>
  <si>
    <t>Trivial (T)</t>
  </si>
  <si>
    <t>No requiere acción específica</t>
  </si>
  <si>
    <t>No se necesita mejorar la acción preventiva. Sin embargo se deben considerar soluciones más rentables o mejoras que no supongan una carga económica importante. 
Se requieren comprobaciones periódicas para asegurar que se mantiene la eficacia de las medidas de control.</t>
  </si>
  <si>
    <t>EVALUACIÓN DE RIESGOS LABORALES</t>
  </si>
  <si>
    <t>La evaluación de los riesgos laborales es el proceso dirigido a estimar la magnitud de aquellos riesgos que no hayan podido evitarse, obteniendo la información necesaria para que el empresario esté en condiciones de tomar una decisión apropiada sobre la necesidad de adoptar medidas preventivas y, en tal caso, sobre el tipo de medidas que deben adoptarse.</t>
  </si>
  <si>
    <r>
      <rPr>
        <b/>
        <sz val="11"/>
        <color theme="1"/>
        <rFont val="Calibri"/>
        <family val="2"/>
        <scheme val="minor"/>
      </rPr>
      <t xml:space="preserve">ANÁLISIS DEL RIESGO
</t>
    </r>
    <r>
      <rPr>
        <sz val="11"/>
        <color theme="1"/>
        <rFont val="Calibri"/>
        <family val="2"/>
        <scheme val="minor"/>
      </rPr>
      <t>Análisis del riesgo, mediante el cual se:
• Identifica el peligro.
• Se estima el riesgo, valorando conjuntamente la probabilidad y las consecuencias de que se materialice el peligro.
El Análisis del riesgo proporcionará de qué orden de magnitud es el riesgo.</t>
    </r>
  </si>
  <si>
    <r>
      <rPr>
        <b/>
        <sz val="11"/>
        <color theme="1"/>
        <rFont val="Calibri"/>
        <family val="2"/>
        <scheme val="minor"/>
      </rPr>
      <t>VALORACIÓN DEL RIESGO</t>
    </r>
    <r>
      <rPr>
        <sz val="11"/>
        <color theme="1"/>
        <rFont val="Calibri"/>
        <family val="2"/>
        <scheme val="minor"/>
      </rPr>
      <t xml:space="preserve">
Con el valor del riesgo obtenido, y comparándolo con el valor del riesgo tolerable, se emite un juicio sobre la tolerabilidad del riesgo en cuestión.
Si de la Evaluación del riesgo se deduce que el riesgo es no tolerable, hay que Controlar el riesgo.</t>
    </r>
  </si>
  <si>
    <t>Si de la evaluación de riesgos se deduce la necesidad de adoptar medidas preventivas, se deberá:
• Eliminar o reducir el riesgo, mediante medidas de prevención en el origen, organizativas, de protección colectiva, de protección individual o de formación e información a los trabajadores.
• Controlar periódicamente las condiciones, la organización y los métodos de trabajo y el estado de salud de los trabajadores.</t>
  </si>
  <si>
    <t>La evaluación inicial de riesgos deberá hacerse en todos y cada uno de los puestos de trabajo de la empresa u organización, teniendo en cuenta:
a) Las condiciones de trabajo existentes o previstas
b) La posibilidad de que el trabajador que lo ocupe sea especialmente sensible, por sus características personales o estado biológico conocido, a alguna de dichas condiciones.</t>
  </si>
  <si>
    <t>Deberán volver a evaluarse los puestos de trabajo que puedan verse afectados por:
a) La elección de equipos de trabajo, sustancias o preparados químicos, la introducción de nuevas tecnologías a la modificación en el acondicionamiento de los lugares de trabajo.
b) El cambio en las condiciones de trabajo
c) La incorporación de un trabajador cuyas características personales o estado biológico conocido los hagan especialmente sensible a las condiciones del puesto.</t>
  </si>
  <si>
    <t>B</t>
  </si>
  <si>
    <t>LD</t>
  </si>
  <si>
    <t>M</t>
  </si>
  <si>
    <t>A</t>
  </si>
  <si>
    <t>D</t>
  </si>
  <si>
    <t>ED</t>
  </si>
  <si>
    <t>Fecha Última Evaluación:</t>
  </si>
  <si>
    <t>Extraordinaria:</t>
  </si>
  <si>
    <r>
      <rPr>
        <b/>
        <sz val="11"/>
        <color theme="1"/>
        <rFont val="Calibri"/>
        <family val="2"/>
        <scheme val="minor"/>
      </rPr>
      <t>ESTIMACIÓN DEL RIESGO
SEVERIDAD DEL DAÑO</t>
    </r>
    <r>
      <rPr>
        <sz val="11"/>
        <color theme="1"/>
        <rFont val="Calibri"/>
        <family val="2"/>
        <scheme val="minor"/>
      </rPr>
      <t xml:space="preserve">
Para determinar la potencial severidad del daño, debe considerarse:
a) partes del cuerpo que se verán afectadas
b) naturaleza del daño, graduándolo desde ligeramente dañino a extremadamente dañino.
</t>
    </r>
    <r>
      <rPr>
        <b/>
        <sz val="11"/>
        <color theme="1"/>
        <rFont val="Calibri"/>
        <family val="2"/>
        <scheme val="minor"/>
      </rPr>
      <t>Ejemplos de ligeramente dañino:</t>
    </r>
    <r>
      <rPr>
        <sz val="11"/>
        <color theme="1"/>
        <rFont val="Calibri"/>
        <family val="2"/>
        <scheme val="minor"/>
      </rPr>
      <t xml:space="preserve">
• Daños superficiales: cortes y magulladuras pequeñas, irritación de los ojos por polvo.
• Molestias e irritación, por ejemplo: dolor de cabeza, disconfort.
</t>
    </r>
    <r>
      <rPr>
        <b/>
        <sz val="11"/>
        <color theme="1"/>
        <rFont val="Calibri"/>
        <family val="2"/>
        <scheme val="minor"/>
      </rPr>
      <t>Ejemplos de dañino:</t>
    </r>
    <r>
      <rPr>
        <sz val="11"/>
        <color theme="1"/>
        <rFont val="Calibri"/>
        <family val="2"/>
        <scheme val="minor"/>
      </rPr>
      <t xml:space="preserve">
• Laceraciones, quemaduras, conmociones, torceduras importantes, fracturas menores.
• Sordera, dermatitis, asma, trastornos músculo-esqueléticos, enfermedad que conduce a una incapacidad menor.
</t>
    </r>
    <r>
      <rPr>
        <b/>
        <sz val="11"/>
        <color theme="1"/>
        <rFont val="Calibri"/>
        <family val="2"/>
        <scheme val="minor"/>
      </rPr>
      <t>Ejemplos de extremadamente dañino:</t>
    </r>
    <r>
      <rPr>
        <sz val="11"/>
        <color theme="1"/>
        <rFont val="Calibri"/>
        <family val="2"/>
        <scheme val="minor"/>
      </rPr>
      <t xml:space="preserve">
• Amputaciones, fracturas mayores, intoxicaciones, lesiones múltiples, lesiones fatales.
• Cáncer y otras enfermedades crónicas que acorten severamente la vida.</t>
    </r>
  </si>
  <si>
    <r>
      <rPr>
        <b/>
        <sz val="11"/>
        <color theme="1"/>
        <rFont val="Calibri"/>
        <family val="2"/>
        <scheme val="minor"/>
      </rPr>
      <t>PROBABILIDAD DE QUE OCURRA EL DAÑO</t>
    </r>
    <r>
      <rPr>
        <sz val="11"/>
        <color theme="1"/>
        <rFont val="Calibri"/>
        <family val="2"/>
        <scheme val="minor"/>
      </rPr>
      <t xml:space="preserve">
La probabilidad de que ocurra el daño se puede graduar, desde baja hasta alta, con el siguiente criterio:
• Probabilidad alta: El daño ocurrirá siempre o casi siempre
• Probabilidad media: El daño ocurrirá en algunas ocasiones
• Probabilidad baja: El daño ocurrirá raras veces</t>
    </r>
  </si>
  <si>
    <t>A la hora de establecer la probabilidad de daño, se debe considerar si las medidas de control ya implantadas son adecuadas. Los requisitos legales y los códigos de buena práctica para medidas específicas de control, también juegan un papel importante. Además de la información sobre las actividades de trabajo, se debe considerar lo siguiente:
a) Trabajadores especialmente sensibles a determinados riesgos (características personales o estado biológico).
b) Frecuencia de exposición al peligro.
c) Fallos en el servicio. Por ejemplo: electricidad y agua.
d) Fallos en los componentes de las instalaciones y de las máquinas, así como en los dispositivos de protección.
e) Exposición a los elementos.
f) Protección suministrada por los EPI y tiempo de utilización de estos equipos.
g) Actos inseguros de las personas (errores no intencionados y violaciones intencionadas de los procedimientos):
El cuadro siguiente da un método simple para estimar los niveles de riesgo de acuerdo a su probabilidad estimada y a sus consecuencias esperadas.</t>
  </si>
  <si>
    <r>
      <rPr>
        <b/>
        <sz val="11"/>
        <color theme="1"/>
        <rFont val="Calibri"/>
        <family val="2"/>
        <scheme val="minor"/>
      </rPr>
      <t xml:space="preserve">VALORACIÓN DE RIESGOS: Decidir si los riesgos son tolerables
</t>
    </r>
    <r>
      <rPr>
        <sz val="11"/>
        <color theme="1"/>
        <rFont val="Calibri"/>
        <family val="2"/>
        <scheme val="minor"/>
      </rPr>
      <t xml:space="preserve">
Los niveles de riesgos indicados en el cuadro anterior, forman la base para decidir si se requiere mejorar los controles existentes o implantar unos nuevos, así como la temporización de las acciones. En la siguiente tabla se muestra un criterio sugerido como punto de partida para la toma de decisión. La tabla también indica que los esfuerzos precisos para el control de los riesgos y la urgencia con la que deben adoptarse las medidas de control, deben ser proporcionales al riesgo.</t>
    </r>
  </si>
  <si>
    <t>ACCIÓN Y TEMPORIZACIÓN</t>
  </si>
  <si>
    <r>
      <rPr>
        <b/>
        <sz val="11"/>
        <color theme="1"/>
        <rFont val="Calibri"/>
        <family val="2"/>
        <scheme val="minor"/>
      </rPr>
      <t>PREPARAR UN PLAN DE CONTROL DE RIESGOS</t>
    </r>
    <r>
      <rPr>
        <sz val="11"/>
        <color theme="1"/>
        <rFont val="Calibri"/>
        <family val="2"/>
        <scheme val="minor"/>
      </rPr>
      <t xml:space="preserve">
El resultado de una evaluación de riesgos debe servir para hacer un inventario de acciones, con el fin de diseñar, mantener o mejorar los controles de riesgos. Es necesario contar con un buen procedimiento para planificar la implantación de las medidas de control que sean precisas después de la evaluación de riesgos.
Los métodos de control deben escogerse teniendo en cuenta los siguientes principios:
a) Combatir los riesgos en su origen
b) Adaptar el trabajo a la persona, en particular en lo que respecta a la concepción de los puestos de trabajo, así como a la elección de los equipos y métodos de trabajo y de producción, con miras, en particular a atenuar el trabajo monótono y repetitivo y a reducir los efectos del mismo en la salud.
c) Tener en cuenta la evolución de la técnica.
d) Sustituir lo peligroso por lo que entrañe poco o ningún peligro
e) Adoptar las medidas que antepongan la protección colectiva a la individual.
f) Dar las debidas instrucciones a los trabajadores.</t>
    </r>
  </si>
  <si>
    <r>
      <rPr>
        <b/>
        <sz val="11"/>
        <color theme="1"/>
        <rFont val="Calibri"/>
        <family val="2"/>
        <scheme val="minor"/>
      </rPr>
      <t xml:space="preserve">REVISAR EL PLAN DE CONTROL DE RIESGOS
</t>
    </r>
    <r>
      <rPr>
        <sz val="11"/>
        <color theme="1"/>
        <rFont val="Calibri"/>
        <family val="2"/>
        <scheme val="minor"/>
      </rPr>
      <t xml:space="preserve">
El plan de actuación debe revisarse antes de su implantación, considerando lo siguiente:
a) Si los nuevos sistemas de control de riesgos conducirán a niveles de riesgo aceptables.
b) Si los nuevos sistemas de control han generado nuevos peligros.
c) La opinión de los trabajadores afectados sobre la necesidad y la operatividad de las nuevas medidas de control.
La evaluación de riesgos debe ser, en general, un proceso continuo. Por lo tanto la adecuación de las medidas de control debe estar sujeta a una revisión continua y modificarse si es preciso. De igual forma, si cambian las condiciones de trabajo, y con ello varían los peligros y los riesgos, habrá de revisarse la evaluación de riesgos.</t>
    </r>
  </si>
  <si>
    <r>
      <rPr>
        <b/>
        <sz val="11"/>
        <color theme="1"/>
        <rFont val="Calibri"/>
        <family val="2"/>
        <scheme val="minor"/>
      </rPr>
      <t>IDENTIFICACIÓN DE PELIGROS</t>
    </r>
    <r>
      <rPr>
        <sz val="11"/>
        <color theme="1"/>
        <rFont val="Calibri"/>
        <family val="2"/>
        <scheme val="minor"/>
      </rPr>
      <t xml:space="preserve">
Para llevar a cabo la identificación de peligros hay que preguntarse tres cosas:
a) ¿Existe una fuente de daño?
b) ¿Quién (o qué) puede ser dañado?
c) ¿Cómo puede ocurrir el daño?
Con el fin de ayudar en el proceso de identificación de peligros, es útil categorizarlos en distintas formas, por ejemplo, por temas: mecánicos, eléctricos, radiaciones, sustancias, incendios, explosiones, etc.. Complementariamente se puede desarrollar una lista de preguntas, tales como: durante las actividades de trabajo, ¿existen los siguientes peligros?
a) golpes y cortes.
b) caídas al mismo nivel.
c) caídas de personas a distinto nivel.
d) caídas de herramientas, materiales, etc., desde altura.
e) espacio inadecuado.
f) peligros asociados con manejo manual de cargas.
g) peligros en las instalaciones y en las máquinas asociados con el montaje, la consignación, la
operación, el mantenimiento, la modificación, la reparación y el desmontaje.
h) peligros de los vehículos, tanto en el transporte interno como el transporte por carretera.
i) incendios y explosiones.
j) sustancias que pueden inhalarse.
k) sustancias o agentes que pueden dañar los ojos.
l) sustancias que pueden causar daño por el contacto o la absorción por la piel.
m) sustancias que pueden causar daños al ser ingeridas.
n) energías peligrosas (por ejemplo: electricidad, radiaciones, ruido y vibraciones).
o) trastornos músculo-esqueléticos derivados de movimientos repetitivos.
p) ambiente térmico inadecuado.
q) condiciones de iluminación inadecuadas.
r) barandillas inadecuadas en escaleras.
La lista anterior no es exhaustiva. En cada caso habrá que desarrollar una lista propia, teniendo en cuenta
el carácter de sus actividades de trabajo y los lugares en los que se desarrollan</t>
    </r>
  </si>
  <si>
    <t>FUENTE</t>
  </si>
  <si>
    <t>MEDIO</t>
  </si>
  <si>
    <t>RECEPTOR</t>
  </si>
  <si>
    <r>
      <t xml:space="preserve">ELIMINAR
</t>
    </r>
    <r>
      <rPr>
        <sz val="11"/>
        <color theme="1"/>
        <rFont val="Calibri"/>
        <family val="2"/>
        <scheme val="minor"/>
      </rPr>
      <t>Eliminar el Peligro</t>
    </r>
  </si>
  <si>
    <r>
      <t xml:space="preserve">SUSTITUIR
</t>
    </r>
    <r>
      <rPr>
        <sz val="11"/>
        <color theme="1"/>
        <rFont val="Calibri"/>
        <family val="2"/>
        <scheme val="minor"/>
      </rPr>
      <t>Sustituir con procesos, operaciones, materiales, máquinas o equipos menos peligrosos</t>
    </r>
  </si>
  <si>
    <r>
      <t xml:space="preserve">INGENIERÍA
</t>
    </r>
    <r>
      <rPr>
        <sz val="11"/>
        <color theme="1"/>
        <rFont val="Calibri"/>
        <family val="2"/>
        <scheme val="minor"/>
      </rPr>
      <t>Protecciones colectivas, Protecciones en máquinas y equipos, Reorganización del trabajo o de los procesos</t>
    </r>
  </si>
  <si>
    <r>
      <t xml:space="preserve">EQUIPOS DE PROTECCIÓN
</t>
    </r>
    <r>
      <rPr>
        <sz val="11"/>
        <color theme="1"/>
        <rFont val="Calibri"/>
        <family val="2"/>
        <scheme val="minor"/>
      </rPr>
      <t>Equipo de Protección Personal e Individual</t>
    </r>
  </si>
  <si>
    <r>
      <t xml:space="preserve">CONTROLES ADMINISTRATIVOS
</t>
    </r>
    <r>
      <rPr>
        <sz val="11"/>
        <color theme="1"/>
        <rFont val="Calibri"/>
        <family val="2"/>
        <scheme val="minor"/>
      </rPr>
      <t>Estudios técnicos y/o evaluaciones de riesgos laborales, Formación y capacitación, Inspecciones, Señalización de seguridad, Procedimientos e instructivos de trabajo seguro, Permisos de trabajo y Análisis de Trabajo Seguro, Rotación de los trabajadores</t>
    </r>
  </si>
  <si>
    <r>
      <rPr>
        <b/>
        <sz val="11"/>
        <color theme="1"/>
        <rFont val="Calibri"/>
        <family val="2"/>
        <scheme val="minor"/>
      </rPr>
      <t>EVALUACIÓN GENERAL DEL RIESGO</t>
    </r>
    <r>
      <rPr>
        <sz val="11"/>
        <color theme="1"/>
        <rFont val="Calibri"/>
        <family val="2"/>
        <scheme val="minor"/>
      </rPr>
      <t xml:space="preserve">
Se deben clasificar las actividades de trabajo. Para cada actividad de trabajo puede ser preciso obtener información , entre otros, sobre los siguientes aspectos:
a) Tareas a realizar. Su duración y frecuencia.
b) Lugares donde se realiza el trabajo.
c) Quien realiza el trabajo, tanto permanente como ocasional.
d) Otras personas que puedan ser afectadas por las actividades de trabajo (por ejemplo: visitantes,
subcontratistas, público).
e) Formación que han recibido los trabajadores sobre la ejecución de sus tareas.
f) Procedimientos escritos de trabajo, y/o permisos de trabajo.
g) Instalaciones, maquinaria y equipos utilizados.
h) Herramientas manuales movidas a motor utilizados.
i) Instrucciones de fabricantes y suministradores para el funcionamiento y mantenimiento de
planta, maquinaria y equipos.
j) Tamaño, forma, carácter de la superficie y peso de los materiales a manejar.
k) Distancia y altura a las que han de moverse de forma manual los materiales.
l) Energías utilizadas (por ejemplo: aire comprimido).</t>
    </r>
  </si>
  <si>
    <t>m) Sustancias y productos utilizados y generados en el trabajo.
n) Estado físico de las sustancias utilizadas (humos, gases, vapores, líquidos, polvo, sólidos).
o) Contenido y recomendaciones del etiquetado de las sustancias utilizadas.
p) Requisitos de la legislación vigente sobre la forma de hacer el trabajo, instalaciones, maquinaria y sustancias utilizadas.
q) Medidas de control existentes.
r) Datos reactivos de actuación en prevención de riesgos laborales: incidentes, accidentes, enfermedades laborales derivadas de la actividad que se desarrolla, de los equipos y de las sustancias utilizadas. Debe buscarse información dentro y fuera de la organización.
s) Datos de evaluaciones de riesgos existentes, relativos a la actividad desarrollada.
t) Organización del trabajo.</t>
  </si>
  <si>
    <t>OPERACIONES</t>
  </si>
  <si>
    <t>Accidente de tránsito</t>
  </si>
  <si>
    <t>1. Realizar el mnatenimiento del vehículo de manera oportuna</t>
  </si>
  <si>
    <t>1. Renovar la flota Vehicular conforme a lo programado</t>
  </si>
  <si>
    <t>Quemaduras del sol en la piel</t>
  </si>
  <si>
    <t>1. Elaborar procedimiento de manejo seguro de vehículos
2. Capacitar a los conductores en manejo defensivo
3. Implementar y realizar un check list diario previo a la conducción de vehículos</t>
  </si>
  <si>
    <t>1. Realizar vigilancia de la salud de los trabajadores expuestos a la radiación solar</t>
  </si>
  <si>
    <t>1. Dotar de crema de protección solar a los trabajadores expuestos</t>
  </si>
  <si>
    <t>CONDUCCIÓN DE CAMIONES PARA TRANSPORTE Y ENTREGA DE CARGA</t>
  </si>
  <si>
    <t>Lesiones Lumbares</t>
  </si>
  <si>
    <t>1. Mantenimiento adecuado del sistema de regulación del asiento de los vehículos</t>
  </si>
  <si>
    <t>1. Capacitación en higiene postural en la conducción de vehículos</t>
  </si>
  <si>
    <t>CHOFER</t>
  </si>
  <si>
    <t>TIPO DE RIESGO</t>
  </si>
  <si>
    <t>EMPRESA XYZ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</si>
</sst>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yy;@"/>
  </numFmts>
  <fonts count="1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amily val="2"/>
    </font>
    <font>
      <b/>
      <sz val="14"/>
      <color theme="1"/>
      <name val="Calibri"/>
      <family val="2"/>
      <scheme val="minor"/>
    </font>
    <font>
      <b/>
      <sz val="16"/>
      <color theme="1"/>
      <name val="Calibri"/>
      <family val="2"/>
      <scheme val="minor"/>
    </font>
    <font>
      <b/>
      <sz val="18"/>
      <color theme="1"/>
      <name val="Calibri"/>
      <family val="2"/>
      <scheme val="minor"/>
    </font>
    <font>
      <b/>
      <sz val="11"/>
      <name val="Arial"/>
      <family val="2"/>
    </font>
    <font>
      <b/>
      <sz val="10"/>
      <color theme="0"/>
      <name val="Arial"/>
      <family val="2"/>
    </font>
    <font>
      <b/>
      <sz val="9"/>
      <color indexed="81"/>
      <name val="Tahoma"/>
      <family val="2"/>
    </font>
    <font>
      <sz val="12"/>
      <name val="Calibri"/>
      <family val="2"/>
      <scheme val="minor"/>
    </font>
    <font>
      <b/>
      <sz val="36"/>
      <color theme="1"/>
      <name val="Calibri"/>
      <family val="2"/>
      <scheme val="minor"/>
    </font>
    <font>
      <sz val="20"/>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FFFF00"/>
        <bgColor indexed="64"/>
      </patternFill>
    </fill>
    <fill>
      <patternFill patternType="solid">
        <fgColor rgb="FFFF5050"/>
        <bgColor indexed="64"/>
      </patternFill>
    </fill>
    <fill>
      <patternFill patternType="solid">
        <fgColor theme="0" tint="-0.34998626667073579"/>
        <bgColor indexed="64"/>
      </patternFill>
    </fill>
    <fill>
      <patternFill patternType="solid">
        <fgColor rgb="FFFF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1">
    <xf numFmtId="0" fontId="0" fillId="0" borderId="0"/>
  </cellStyleXfs>
  <cellXfs count="77">
    <xf numFmtId="0" fontId="0" fillId="0" borderId="0" xfId="0"/>
    <xf numFmtId="0" fontId="5" fillId="2" borderId="0" xfId="0" applyFont="1" applyFill="1" applyBorder="1" applyAlignment="1">
      <alignment horizontal="left" vertical="center" wrapText="1"/>
    </xf>
    <xf numFmtId="0" fontId="5" fillId="2" borderId="0" xfId="0" applyFont="1" applyFill="1" applyBorder="1" applyAlignment="1">
      <alignment vertical="center" wrapText="1"/>
    </xf>
    <xf numFmtId="0" fontId="0" fillId="2" borderId="0" xfId="0" applyFill="1" applyAlignment="1">
      <alignment vertical="center"/>
    </xf>
    <xf numFmtId="0" fontId="2" fillId="2" borderId="0" xfId="0" applyFont="1" applyFill="1" applyAlignment="1">
      <alignment vertical="center"/>
    </xf>
    <xf numFmtId="0" fontId="7" fillId="2" borderId="0" xfId="0" applyFont="1" applyFill="1" applyAlignment="1">
      <alignment horizontal="center" vertical="center"/>
    </xf>
    <xf numFmtId="0" fontId="8" fillId="0" borderId="0" xfId="0" applyFont="1" applyAlignment="1">
      <alignment horizontal="center"/>
    </xf>
    <xf numFmtId="0" fontId="0" fillId="0" borderId="0" xfId="0" applyAlignment="1">
      <alignment horizontal="justify" vertical="center" wrapText="1"/>
    </xf>
    <xf numFmtId="0" fontId="0" fillId="2" borderId="0" xfId="0" applyFill="1" applyAlignment="1" applyProtection="1">
      <alignment vertical="center" wrapText="1"/>
      <protection locked="0"/>
    </xf>
    <xf numFmtId="0" fontId="0" fillId="2" borderId="0" xfId="0" applyFill="1" applyBorder="1" applyAlignment="1" applyProtection="1">
      <alignment vertical="center" wrapText="1"/>
      <protection locked="0"/>
    </xf>
    <xf numFmtId="0" fontId="0" fillId="2" borderId="1" xfId="0"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center" vertical="center" wrapText="1"/>
      <protection locked="0"/>
    </xf>
    <xf numFmtId="0" fontId="2" fillId="9" borderId="1" xfId="0" applyFont="1" applyFill="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9" fillId="5"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0" fillId="0" borderId="1" xfId="0" quotePrefix="1" applyFont="1" applyBorder="1" applyAlignment="1" applyProtection="1">
      <alignment horizontal="center" vertical="center" wrapText="1"/>
      <protection hidden="1"/>
    </xf>
    <xf numFmtId="0" fontId="0" fillId="0" borderId="1" xfId="0" applyFont="1" applyBorder="1" applyAlignment="1" applyProtection="1">
      <alignment horizontal="center" vertical="center" wrapText="1"/>
      <protection hidden="1"/>
    </xf>
    <xf numFmtId="0" fontId="2" fillId="13" borderId="1" xfId="0" applyFont="1" applyFill="1" applyBorder="1" applyAlignment="1" applyProtection="1">
      <alignment horizontal="center" vertical="center" wrapText="1"/>
      <protection locked="0"/>
    </xf>
    <xf numFmtId="0" fontId="2" fillId="12" borderId="1" xfId="0" applyFont="1" applyFill="1" applyBorder="1" applyAlignment="1" applyProtection="1">
      <alignment horizontal="center" vertical="center" wrapText="1"/>
      <protection locked="0"/>
    </xf>
    <xf numFmtId="0" fontId="8" fillId="0" borderId="1" xfId="0" applyFont="1" applyBorder="1" applyAlignment="1">
      <alignment horizontal="center" vertical="center"/>
    </xf>
    <xf numFmtId="0" fontId="8" fillId="0" borderId="1" xfId="0" applyFont="1" applyBorder="1" applyAlignment="1">
      <alignment vertical="center"/>
    </xf>
    <xf numFmtId="0" fontId="0" fillId="8" borderId="16" xfId="0" applyFill="1" applyBorder="1" applyAlignment="1">
      <alignment horizontal="center" vertical="center" wrapText="1"/>
    </xf>
    <xf numFmtId="0" fontId="0" fillId="5" borderId="16" xfId="0" applyFill="1" applyBorder="1" applyAlignment="1">
      <alignment horizontal="center" wrapText="1"/>
    </xf>
    <xf numFmtId="0" fontId="5" fillId="4"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4" fillId="11" borderId="18"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10"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6" fillId="0" borderId="15" xfId="0" applyFont="1" applyBorder="1" applyAlignment="1">
      <alignment horizontal="center"/>
    </xf>
    <xf numFmtId="0" fontId="6" fillId="0" borderId="8" xfId="0" applyFont="1" applyBorder="1" applyAlignment="1">
      <alignment horizontal="center"/>
    </xf>
    <xf numFmtId="0" fontId="14" fillId="0" borderId="1" xfId="0" applyFont="1" applyBorder="1" applyAlignment="1" applyProtection="1">
      <alignment horizontal="center" vertical="center" wrapText="1"/>
      <protection locked="0"/>
    </xf>
    <xf numFmtId="164" fontId="12" fillId="0" borderId="1" xfId="0" applyNumberFormat="1" applyFont="1" applyBorder="1" applyAlignment="1" applyProtection="1">
      <alignment horizontal="center" vertical="center" wrapText="1"/>
      <protection locked="0"/>
    </xf>
    <xf numFmtId="0" fontId="0" fillId="2" borderId="1" xfId="0" applyFill="1" applyBorder="1" applyAlignment="1" applyProtection="1">
      <alignment horizontal="left" vertical="center" wrapText="1"/>
      <protection locked="0"/>
    </xf>
    <xf numFmtId="0" fontId="2" fillId="8" borderId="1" xfId="0" applyFont="1" applyFill="1" applyBorder="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lignment horizontal="justify" vertical="center" wrapText="1"/>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2" fillId="10"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wrapText="1"/>
      <protection locked="0"/>
    </xf>
    <xf numFmtId="0" fontId="2" fillId="8" borderId="4" xfId="0" applyFont="1" applyFill="1" applyBorder="1" applyAlignment="1" applyProtection="1">
      <alignment horizontal="center" vertical="center" wrapText="1"/>
      <protection locked="0"/>
    </xf>
    <xf numFmtId="0" fontId="2" fillId="8" borderId="6" xfId="0" applyFont="1" applyFill="1" applyBorder="1" applyAlignment="1" applyProtection="1">
      <alignment horizontal="center" vertical="center" wrapText="1"/>
      <protection locked="0"/>
    </xf>
    <xf numFmtId="0" fontId="2" fillId="8" borderId="5" xfId="0" applyFont="1" applyFill="1" applyBorder="1" applyAlignment="1" applyProtection="1">
      <alignment horizontal="center" vertical="center" wrapText="1"/>
      <protection locked="0"/>
    </xf>
    <xf numFmtId="0" fontId="2" fillId="10" borderId="10" xfId="0" applyFont="1" applyFill="1" applyBorder="1" applyAlignment="1" applyProtection="1">
      <alignment horizontal="center" vertical="center" wrapText="1"/>
      <protection locked="0"/>
    </xf>
    <xf numFmtId="0" fontId="2" fillId="10" borderId="14" xfId="0" applyFont="1" applyFill="1" applyBorder="1" applyAlignment="1" applyProtection="1">
      <alignment horizontal="center" vertical="center" wrapText="1"/>
      <protection locked="0"/>
    </xf>
    <xf numFmtId="0" fontId="2" fillId="10" borderId="11" xfId="0" applyFont="1" applyFill="1" applyBorder="1" applyAlignment="1" applyProtection="1">
      <alignment horizontal="center" vertical="center" wrapText="1"/>
      <protection locked="0"/>
    </xf>
    <xf numFmtId="0" fontId="2" fillId="10" borderId="12" xfId="0" applyFont="1" applyFill="1" applyBorder="1" applyAlignment="1" applyProtection="1">
      <alignment horizontal="center" vertical="center" wrapText="1"/>
      <protection locked="0"/>
    </xf>
    <xf numFmtId="0" fontId="2" fillId="10" borderId="9" xfId="0" applyFont="1" applyFill="1" applyBorder="1" applyAlignment="1" applyProtection="1">
      <alignment horizontal="center" vertical="center" wrapText="1"/>
      <protection locked="0"/>
    </xf>
    <xf numFmtId="0" fontId="2" fillId="10" borderId="13" xfId="0" applyFont="1" applyFill="1" applyBorder="1" applyAlignment="1" applyProtection="1">
      <alignment horizontal="center" vertical="center" wrapText="1"/>
      <protection locked="0"/>
    </xf>
    <xf numFmtId="0" fontId="2" fillId="10" borderId="2" xfId="0" applyFont="1" applyFill="1" applyBorder="1" applyAlignment="1" applyProtection="1">
      <alignment horizontal="center" vertical="center" wrapText="1"/>
      <protection locked="0"/>
    </xf>
    <xf numFmtId="0" fontId="2" fillId="10" borderId="7" xfId="0" applyFont="1" applyFill="1" applyBorder="1" applyAlignment="1" applyProtection="1">
      <alignment horizontal="center" vertical="center" wrapText="1"/>
      <protection locked="0"/>
    </xf>
    <xf numFmtId="0" fontId="2" fillId="9" borderId="1" xfId="0" applyFont="1" applyFill="1" applyBorder="1" applyAlignment="1" applyProtection="1">
      <alignment horizontal="left" vertical="center" wrapText="1"/>
      <protection locked="0"/>
    </xf>
    <xf numFmtId="0" fontId="13" fillId="2" borderId="0" xfId="0" applyFont="1" applyFill="1" applyAlignment="1" applyProtection="1">
      <alignment horizontal="center" vertical="center" wrapText="1"/>
      <protection locked="0"/>
    </xf>
    <xf numFmtId="0" fontId="2" fillId="9" borderId="10" xfId="0" applyFont="1" applyFill="1" applyBorder="1" applyAlignment="1" applyProtection="1">
      <alignment horizontal="left" vertical="center" wrapText="1"/>
      <protection locked="0"/>
    </xf>
    <xf numFmtId="0" fontId="2" fillId="9" borderId="11" xfId="0" applyFont="1" applyFill="1" applyBorder="1" applyAlignment="1" applyProtection="1">
      <alignment horizontal="left" vertical="center" wrapText="1"/>
      <protection locked="0"/>
    </xf>
    <xf numFmtId="0" fontId="2" fillId="9" borderId="12" xfId="0" applyFont="1" applyFill="1" applyBorder="1" applyAlignment="1" applyProtection="1">
      <alignment horizontal="left" vertical="center" wrapText="1"/>
      <protection locked="0"/>
    </xf>
    <xf numFmtId="0" fontId="2" fillId="9" borderId="13" xfId="0" applyFont="1" applyFill="1" applyBorder="1" applyAlignment="1" applyProtection="1">
      <alignment horizontal="left" vertical="center" wrapText="1"/>
      <protection locked="0"/>
    </xf>
    <xf numFmtId="0" fontId="0" fillId="2" borderId="10" xfId="0" applyFill="1" applyBorder="1" applyAlignment="1" applyProtection="1">
      <alignment horizontal="left" vertical="center" wrapText="1"/>
      <protection locked="0"/>
    </xf>
    <xf numFmtId="0" fontId="0" fillId="2" borderId="14" xfId="0" applyFill="1" applyBorder="1" applyAlignment="1" applyProtection="1">
      <alignment horizontal="left" vertical="center" wrapText="1"/>
      <protection locked="0"/>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9"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2" fillId="12" borderId="1" xfId="0" applyFont="1" applyFill="1" applyBorder="1" applyAlignment="1" applyProtection="1">
      <alignment horizontal="center" vertical="center" wrapText="1"/>
      <protection locked="0"/>
    </xf>
    <xf numFmtId="0" fontId="2" fillId="9" borderId="4" xfId="0" applyFont="1" applyFill="1" applyBorder="1" applyAlignment="1" applyProtection="1">
      <alignment horizontal="left" vertical="center" wrapText="1"/>
      <protection locked="0"/>
    </xf>
    <xf numFmtId="0" fontId="2" fillId="9" borderId="5" xfId="0" applyFont="1" applyFill="1" applyBorder="1" applyAlignment="1" applyProtection="1">
      <alignment horizontal="left" vertical="center" wrapText="1"/>
      <protection locked="0"/>
    </xf>
    <xf numFmtId="0" fontId="2" fillId="9" borderId="1" xfId="0" applyFont="1" applyFill="1" applyBorder="1" applyAlignment="1" applyProtection="1">
      <alignment horizontal="center" vertical="center" wrapText="1"/>
      <protection locked="0"/>
    </xf>
    <xf numFmtId="0" fontId="2" fillId="13" borderId="1" xfId="0" applyFont="1" applyFill="1" applyBorder="1" applyAlignment="1" applyProtection="1">
      <alignment horizontal="center" vertical="center" wrapText="1"/>
      <protection locked="0"/>
    </xf>
  </cellXfs>
  <cellStyles count="1">
    <cellStyle name="Normal" xfId="0" builtinId="0"/>
  </cellStyles>
  <dxfs count="8">
    <dxf>
      <font>
        <b/>
        <i val="0"/>
      </font>
      <fill>
        <patternFill>
          <fgColor theme="0" tint="-0.34998626667073579"/>
          <bgColor theme="0" tint="-0.34998626667073579"/>
        </patternFill>
      </fill>
    </dxf>
    <dxf>
      <font>
        <b/>
        <i val="0"/>
      </font>
      <fill>
        <patternFill>
          <fgColor rgb="FFFF5050"/>
          <bgColor rgb="FFFF5050"/>
        </patternFill>
      </fill>
    </dxf>
    <dxf>
      <font>
        <b/>
        <i val="0"/>
      </font>
      <fill>
        <patternFill>
          <fgColor rgb="FFFFFF00"/>
          <bgColor rgb="FFFFFF00"/>
        </patternFill>
      </fill>
    </dxf>
    <dxf>
      <font>
        <b/>
        <i val="0"/>
        <color theme="0"/>
      </font>
      <fill>
        <patternFill>
          <fgColor rgb="FFFF0000"/>
          <bgColor rgb="FFFF0000"/>
        </patternFill>
      </fill>
    </dxf>
    <dxf>
      <font>
        <b/>
        <i val="0"/>
      </font>
      <fill>
        <patternFill>
          <fgColor rgb="FFFFFF99"/>
          <bgColor rgb="FFFFFF99"/>
        </patternFill>
      </fill>
    </dxf>
    <dxf>
      <fill>
        <patternFill>
          <bgColor indexed="10"/>
        </patternFill>
      </fill>
    </dxf>
    <dxf>
      <fill>
        <patternFill>
          <bgColor indexed="43"/>
        </patternFill>
      </fill>
    </dxf>
    <dxf>
      <fill>
        <patternFill>
          <bgColor indexed="41"/>
        </patternFill>
      </fill>
    </dxf>
  </dxfs>
  <tableStyles count="0" defaultTableStyle="TableStyleMedium2" defaultPivotStyle="PivotStyleLight16"/>
  <colors>
    <mruColors>
      <color rgb="FF3366FF"/>
      <color rgb="FFFF5050"/>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119062</xdr:colOff>
      <xdr:row>0</xdr:row>
      <xdr:rowOff>105833</xdr:rowOff>
    </xdr:from>
    <xdr:to>
      <xdr:col>0</xdr:col>
      <xdr:colOff>2420937</xdr:colOff>
      <xdr:row>0</xdr:row>
      <xdr:rowOff>926041</xdr:rowOff>
    </xdr:to>
    <xdr:sp macro="" textlink="">
      <xdr:nvSpPr>
        <xdr:cNvPr id="2" name="Rectángulo 1">
          <a:extLst>
            <a:ext uri="{FF2B5EF4-FFF2-40B4-BE49-F238E27FC236}">
              <a16:creationId xmlns:a16="http://schemas.microsoft.com/office/drawing/2014/main" id="{51AD5EB8-8110-44A6-B652-4637EBD22C7F}"/>
            </a:ext>
          </a:extLst>
        </xdr:cNvPr>
        <xdr:cNvSpPr/>
      </xdr:nvSpPr>
      <xdr:spPr>
        <a:xfrm>
          <a:off x="119062" y="105833"/>
          <a:ext cx="2301875" cy="820208"/>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000" b="1">
              <a:solidFill>
                <a:schemeClr val="tx1"/>
              </a:solidFill>
            </a:rPr>
            <a:t>LOGO DE LA EMPRESA</a:t>
          </a:r>
        </a:p>
      </xdr:txBody>
    </xdr:sp>
    <xdr:clientData/>
  </xdr:twoCellAnchor>
  <xdr:twoCellAnchor editAs="oneCell">
    <xdr:from>
      <xdr:col>0</xdr:col>
      <xdr:colOff>1144322</xdr:colOff>
      <xdr:row>21</xdr:row>
      <xdr:rowOff>170170</xdr:rowOff>
    </xdr:from>
    <xdr:to>
      <xdr:col>1</xdr:col>
      <xdr:colOff>4107655</xdr:colOff>
      <xdr:row>21</xdr:row>
      <xdr:rowOff>3217861</xdr:rowOff>
    </xdr:to>
    <xdr:pic>
      <xdr:nvPicPr>
        <xdr:cNvPr id="3" name="Imagen 2">
          <a:extLst>
            <a:ext uri="{FF2B5EF4-FFF2-40B4-BE49-F238E27FC236}">
              <a16:creationId xmlns:a16="http://schemas.microsoft.com/office/drawing/2014/main" id="{7FC2877F-E2C2-4BB1-BF9E-9FCB527C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4322" y="27309805"/>
          <a:ext cx="5476875" cy="3047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214526</xdr:colOff>
      <xdr:row>0</xdr:row>
      <xdr:rowOff>17163</xdr:rowOff>
    </xdr:from>
    <xdr:to>
      <xdr:col>27</xdr:col>
      <xdr:colOff>649504</xdr:colOff>
      <xdr:row>8</xdr:row>
      <xdr:rowOff>212804</xdr:rowOff>
    </xdr:to>
    <xdr:pic>
      <xdr:nvPicPr>
        <xdr:cNvPr id="3" name="Imagen 2">
          <a:extLst>
            <a:ext uri="{FF2B5EF4-FFF2-40B4-BE49-F238E27FC236}">
              <a16:creationId xmlns:a16="http://schemas.microsoft.com/office/drawing/2014/main" id="{00584AC1-12D9-479D-98F2-1D15AF9C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76756" y="17163"/>
          <a:ext cx="4965789" cy="2761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568EC-20A1-4E61-9BE0-CC9459AF2E0A}">
  <dimension ref="A1:B33"/>
  <sheetViews>
    <sheetView view="pageBreakPreview" zoomScale="115" zoomScaleNormal="100" zoomScaleSheetLayoutView="115" workbookViewId="0">
      <selection activeCell="A3" sqref="A3:B3"/>
    </sheetView>
  </sheetViews>
  <sheetFormatPr baseColWidth="10" defaultRowHeight="14.5" x14ac:dyDescent="0.35"/>
  <cols>
    <col min="1" max="1" width="36" customWidth="1"/>
    <col min="2" max="2" width="78.453125" customWidth="1"/>
  </cols>
  <sheetData>
    <row r="1" spans="1:2" ht="79.5" customHeight="1" x14ac:dyDescent="0.35">
      <c r="A1" s="25"/>
      <c r="B1" s="24" t="s">
        <v>135</v>
      </c>
    </row>
    <row r="2" spans="1:2" ht="9" customHeight="1" x14ac:dyDescent="0.55000000000000004">
      <c r="A2" s="6"/>
      <c r="B2" s="6"/>
    </row>
    <row r="3" spans="1:2" ht="60.65" customHeight="1" x14ac:dyDescent="0.35">
      <c r="A3" s="43" t="s">
        <v>136</v>
      </c>
      <c r="B3" s="43"/>
    </row>
    <row r="4" spans="1:2" ht="95.5" customHeight="1" x14ac:dyDescent="0.35">
      <c r="A4" s="43" t="s">
        <v>137</v>
      </c>
      <c r="B4" s="43"/>
    </row>
    <row r="5" spans="1:2" ht="87.65" customHeight="1" x14ac:dyDescent="0.35">
      <c r="A5" s="43" t="s">
        <v>138</v>
      </c>
      <c r="B5" s="43"/>
    </row>
    <row r="6" spans="1:2" ht="71.5" customHeight="1" x14ac:dyDescent="0.35">
      <c r="A6" s="43" t="s">
        <v>139</v>
      </c>
      <c r="B6" s="43"/>
    </row>
    <row r="7" spans="1:2" ht="80.150000000000006" customHeight="1" x14ac:dyDescent="0.35">
      <c r="A7" s="43" t="s">
        <v>140</v>
      </c>
      <c r="B7" s="43"/>
    </row>
    <row r="8" spans="1:2" ht="107.15" customHeight="1" x14ac:dyDescent="0.35">
      <c r="A8" s="43" t="s">
        <v>141</v>
      </c>
      <c r="B8" s="43"/>
    </row>
    <row r="9" spans="1:2" ht="141.65" customHeight="1" x14ac:dyDescent="0.35">
      <c r="A9" s="43" t="s">
        <v>166</v>
      </c>
      <c r="B9" s="43"/>
    </row>
    <row r="10" spans="1:2" ht="141.65" customHeight="1" x14ac:dyDescent="0.35">
      <c r="A10" s="43"/>
      <c r="B10" s="43"/>
    </row>
    <row r="11" spans="1:2" ht="146.5" customHeight="1" x14ac:dyDescent="0.35">
      <c r="A11" s="43" t="s">
        <v>167</v>
      </c>
      <c r="B11" s="43"/>
    </row>
    <row r="12" spans="1:2" ht="117" customHeight="1" x14ac:dyDescent="0.35">
      <c r="A12" s="43" t="s">
        <v>157</v>
      </c>
      <c r="B12" s="43"/>
    </row>
    <row r="13" spans="1:2" ht="117" customHeight="1" x14ac:dyDescent="0.35">
      <c r="A13" s="43"/>
      <c r="B13" s="43"/>
    </row>
    <row r="14" spans="1:2" ht="115.5" customHeight="1" x14ac:dyDescent="0.35">
      <c r="A14" s="43"/>
      <c r="B14" s="43"/>
    </row>
    <row r="15" spans="1:2" ht="115.5" customHeight="1" x14ac:dyDescent="0.35">
      <c r="A15" s="43"/>
      <c r="B15" s="43"/>
    </row>
    <row r="16" spans="1:2" ht="100" customHeight="1" x14ac:dyDescent="0.35">
      <c r="A16" s="43" t="s">
        <v>150</v>
      </c>
      <c r="B16" s="43"/>
    </row>
    <row r="17" spans="1:2" ht="69.650000000000006" customHeight="1" x14ac:dyDescent="0.35">
      <c r="A17" s="43"/>
      <c r="B17" s="43"/>
    </row>
    <row r="18" spans="1:2" ht="100" customHeight="1" x14ac:dyDescent="0.35">
      <c r="A18" s="43"/>
      <c r="B18" s="43"/>
    </row>
    <row r="19" spans="1:2" ht="102.65" customHeight="1" x14ac:dyDescent="0.35">
      <c r="A19" s="43" t="s">
        <v>151</v>
      </c>
      <c r="B19" s="43"/>
    </row>
    <row r="20" spans="1:2" ht="117" customHeight="1" x14ac:dyDescent="0.35">
      <c r="A20" s="43" t="s">
        <v>152</v>
      </c>
      <c r="B20" s="43"/>
    </row>
    <row r="21" spans="1:2" ht="111" customHeight="1" x14ac:dyDescent="0.35">
      <c r="A21" s="43"/>
      <c r="B21" s="43"/>
    </row>
    <row r="22" spans="1:2" ht="266.14999999999998" customHeight="1" x14ac:dyDescent="0.35">
      <c r="A22" s="42"/>
      <c r="B22" s="42"/>
    </row>
    <row r="23" spans="1:2" ht="119.5" customHeight="1" x14ac:dyDescent="0.35">
      <c r="A23" s="43" t="s">
        <v>153</v>
      </c>
      <c r="B23" s="43"/>
    </row>
    <row r="24" spans="1:2" ht="17.149999999999999" customHeight="1" thickBot="1" x14ac:dyDescent="0.4">
      <c r="A24" s="7"/>
      <c r="B24" s="7"/>
    </row>
    <row r="25" spans="1:2" ht="23.5" customHeight="1" thickBot="1" x14ac:dyDescent="0.5">
      <c r="A25" s="36" t="s">
        <v>97</v>
      </c>
      <c r="B25" s="37" t="s">
        <v>154</v>
      </c>
    </row>
    <row r="26" spans="1:2" ht="44.15" customHeight="1" x14ac:dyDescent="0.35">
      <c r="A26" s="34" t="s">
        <v>126</v>
      </c>
      <c r="B26" s="35" t="s">
        <v>125</v>
      </c>
    </row>
    <row r="27" spans="1:2" ht="58" x14ac:dyDescent="0.35">
      <c r="A27" s="30" t="s">
        <v>128</v>
      </c>
      <c r="B27" s="26" t="s">
        <v>127</v>
      </c>
    </row>
    <row r="28" spans="1:2" ht="72.5" x14ac:dyDescent="0.35">
      <c r="A28" s="31" t="s">
        <v>130</v>
      </c>
      <c r="B28" s="27" t="s">
        <v>129</v>
      </c>
    </row>
    <row r="29" spans="1:2" ht="50" x14ac:dyDescent="0.35">
      <c r="A29" s="32" t="s">
        <v>131</v>
      </c>
      <c r="B29" s="28" t="s">
        <v>134</v>
      </c>
    </row>
    <row r="30" spans="1:2" ht="44.15" customHeight="1" thickBot="1" x14ac:dyDescent="0.4">
      <c r="A30" s="33" t="s">
        <v>132</v>
      </c>
      <c r="B30" s="29" t="s">
        <v>133</v>
      </c>
    </row>
    <row r="32" spans="1:2" ht="221.5" customHeight="1" x14ac:dyDescent="0.35">
      <c r="A32" s="43" t="s">
        <v>155</v>
      </c>
      <c r="B32" s="43"/>
    </row>
    <row r="33" spans="1:2" ht="176.15" customHeight="1" x14ac:dyDescent="0.35">
      <c r="A33" s="43" t="s">
        <v>156</v>
      </c>
      <c r="B33" s="43"/>
    </row>
  </sheetData>
  <mergeCells count="16">
    <mergeCell ref="A7:B7"/>
    <mergeCell ref="A8:B8"/>
    <mergeCell ref="A12:B15"/>
    <mergeCell ref="A3:B3"/>
    <mergeCell ref="A4:B4"/>
    <mergeCell ref="A5:B5"/>
    <mergeCell ref="A6:B6"/>
    <mergeCell ref="A22:B22"/>
    <mergeCell ref="A23:B23"/>
    <mergeCell ref="A32:B32"/>
    <mergeCell ref="A33:B33"/>
    <mergeCell ref="A9:B10"/>
    <mergeCell ref="A11:B11"/>
    <mergeCell ref="A16:B18"/>
    <mergeCell ref="A19:B19"/>
    <mergeCell ref="A20:B21"/>
  </mergeCells>
  <printOptions horizontalCentered="1"/>
  <pageMargins left="0.5" right="0.5" top="0.5" bottom="0.5" header="0" footer="0"/>
  <pageSetup scale="80" fitToHeight="3"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C9701-A01D-4312-8969-961D6EB4F1B0}">
  <dimension ref="A1:D92"/>
  <sheetViews>
    <sheetView view="pageBreakPreview" zoomScale="137" zoomScaleNormal="100" workbookViewId="0">
      <selection activeCell="F10" sqref="F10"/>
    </sheetView>
  </sheetViews>
  <sheetFormatPr baseColWidth="10" defaultColWidth="10.81640625" defaultRowHeight="14.5" x14ac:dyDescent="0.35"/>
  <cols>
    <col min="1" max="1" width="84.1796875" style="3" customWidth="1"/>
    <col min="2" max="3" width="10.81640625" style="3"/>
    <col min="4" max="4" width="0" style="3" hidden="1" customWidth="1"/>
    <col min="5" max="16384" width="10.81640625" style="3"/>
  </cols>
  <sheetData>
    <row r="1" spans="1:4" ht="21" x14ac:dyDescent="0.35">
      <c r="A1" s="5" t="s">
        <v>14</v>
      </c>
    </row>
    <row r="2" spans="1:4" x14ac:dyDescent="0.35">
      <c r="A2" s="4" t="s">
        <v>35</v>
      </c>
      <c r="D2" s="4" t="s">
        <v>35</v>
      </c>
    </row>
    <row r="3" spans="1:4" x14ac:dyDescent="0.35">
      <c r="A3" s="1" t="s">
        <v>1</v>
      </c>
      <c r="D3" s="4" t="s">
        <v>34</v>
      </c>
    </row>
    <row r="4" spans="1:4" x14ac:dyDescent="0.35">
      <c r="A4" s="1" t="s">
        <v>2</v>
      </c>
      <c r="D4" s="4" t="s">
        <v>37</v>
      </c>
    </row>
    <row r="5" spans="1:4" x14ac:dyDescent="0.35">
      <c r="A5" s="1" t="s">
        <v>15</v>
      </c>
      <c r="D5" s="4" t="s">
        <v>43</v>
      </c>
    </row>
    <row r="6" spans="1:4" x14ac:dyDescent="0.35">
      <c r="A6" s="1" t="s">
        <v>36</v>
      </c>
      <c r="D6" s="4" t="s">
        <v>52</v>
      </c>
    </row>
    <row r="7" spans="1:4" x14ac:dyDescent="0.35">
      <c r="A7" s="1" t="s">
        <v>3</v>
      </c>
      <c r="D7" s="4" t="s">
        <v>62</v>
      </c>
    </row>
    <row r="8" spans="1:4" x14ac:dyDescent="0.35">
      <c r="A8" s="1" t="s">
        <v>4</v>
      </c>
    </row>
    <row r="9" spans="1:4" x14ac:dyDescent="0.35">
      <c r="A9" s="2" t="s">
        <v>5</v>
      </c>
    </row>
    <row r="10" spans="1:4" x14ac:dyDescent="0.35">
      <c r="A10" s="2" t="s">
        <v>6</v>
      </c>
    </row>
    <row r="11" spans="1:4" x14ac:dyDescent="0.35">
      <c r="A11" s="2" t="s">
        <v>7</v>
      </c>
    </row>
    <row r="12" spans="1:4" x14ac:dyDescent="0.35">
      <c r="A12" s="2" t="s">
        <v>8</v>
      </c>
    </row>
    <row r="13" spans="1:4" x14ac:dyDescent="0.35">
      <c r="A13" s="2" t="s">
        <v>9</v>
      </c>
    </row>
    <row r="15" spans="1:4" x14ac:dyDescent="0.35">
      <c r="A15" s="4" t="s">
        <v>34</v>
      </c>
    </row>
    <row r="16" spans="1:4" x14ac:dyDescent="0.35">
      <c r="A16" s="3" t="s">
        <v>18</v>
      </c>
    </row>
    <row r="17" spans="1:1" x14ac:dyDescent="0.35">
      <c r="A17" s="3" t="s">
        <v>19</v>
      </c>
    </row>
    <row r="18" spans="1:1" x14ac:dyDescent="0.35">
      <c r="A18" s="3" t="s">
        <v>20</v>
      </c>
    </row>
    <row r="19" spans="1:1" x14ac:dyDescent="0.35">
      <c r="A19" s="3" t="s">
        <v>21</v>
      </c>
    </row>
    <row r="20" spans="1:1" x14ac:dyDescent="0.35">
      <c r="A20" s="3" t="s">
        <v>22</v>
      </c>
    </row>
    <row r="21" spans="1:1" x14ac:dyDescent="0.35">
      <c r="A21" s="3" t="s">
        <v>16</v>
      </c>
    </row>
    <row r="22" spans="1:1" x14ac:dyDescent="0.35">
      <c r="A22" s="3" t="s">
        <v>17</v>
      </c>
    </row>
    <row r="23" spans="1:1" x14ac:dyDescent="0.35">
      <c r="A23" s="3" t="s">
        <v>10</v>
      </c>
    </row>
    <row r="24" spans="1:1" x14ac:dyDescent="0.35">
      <c r="A24" s="3" t="s">
        <v>24</v>
      </c>
    </row>
    <row r="25" spans="1:1" x14ac:dyDescent="0.35">
      <c r="A25" s="3" t="s">
        <v>25</v>
      </c>
    </row>
    <row r="26" spans="1:1" x14ac:dyDescent="0.35">
      <c r="A26" s="3" t="s">
        <v>23</v>
      </c>
    </row>
    <row r="27" spans="1:1" x14ac:dyDescent="0.35">
      <c r="A27" s="3" t="s">
        <v>26</v>
      </c>
    </row>
    <row r="28" spans="1:1" x14ac:dyDescent="0.35">
      <c r="A28" s="3" t="s">
        <v>27</v>
      </c>
    </row>
    <row r="29" spans="1:1" x14ac:dyDescent="0.35">
      <c r="A29" s="3" t="s">
        <v>28</v>
      </c>
    </row>
    <row r="30" spans="1:1" x14ac:dyDescent="0.35">
      <c r="A30" s="3" t="s">
        <v>29</v>
      </c>
    </row>
    <row r="31" spans="1:1" x14ac:dyDescent="0.35">
      <c r="A31" s="3" t="s">
        <v>30</v>
      </c>
    </row>
    <row r="32" spans="1:1" x14ac:dyDescent="0.35">
      <c r="A32" s="3" t="s">
        <v>31</v>
      </c>
    </row>
    <row r="33" spans="1:1" x14ac:dyDescent="0.35">
      <c r="A33" s="3" t="s">
        <v>32</v>
      </c>
    </row>
    <row r="34" spans="1:1" x14ac:dyDescent="0.35">
      <c r="A34" s="3" t="s">
        <v>11</v>
      </c>
    </row>
    <row r="35" spans="1:1" x14ac:dyDescent="0.35">
      <c r="A35" s="3" t="s">
        <v>12</v>
      </c>
    </row>
    <row r="36" spans="1:1" x14ac:dyDescent="0.35">
      <c r="A36" s="3" t="s">
        <v>33</v>
      </c>
    </row>
    <row r="37" spans="1:1" x14ac:dyDescent="0.35">
      <c r="A37" s="3" t="s">
        <v>13</v>
      </c>
    </row>
    <row r="38" spans="1:1" x14ac:dyDescent="0.35">
      <c r="A38" s="3" t="s">
        <v>42</v>
      </c>
    </row>
    <row r="40" spans="1:1" x14ac:dyDescent="0.35">
      <c r="A40" s="4" t="s">
        <v>37</v>
      </c>
    </row>
    <row r="41" spans="1:1" x14ac:dyDescent="0.35">
      <c r="A41" s="3" t="s">
        <v>38</v>
      </c>
    </row>
    <row r="42" spans="1:1" x14ac:dyDescent="0.35">
      <c r="A42" s="3" t="s">
        <v>39</v>
      </c>
    </row>
    <row r="43" spans="1:1" x14ac:dyDescent="0.35">
      <c r="A43" s="3" t="s">
        <v>40</v>
      </c>
    </row>
    <row r="44" spans="1:1" x14ac:dyDescent="0.35">
      <c r="A44" s="3" t="s">
        <v>41</v>
      </c>
    </row>
    <row r="46" spans="1:1" x14ac:dyDescent="0.35">
      <c r="A46" s="4" t="s">
        <v>43</v>
      </c>
    </row>
    <row r="47" spans="1:1" x14ac:dyDescent="0.35">
      <c r="A47" s="3" t="s">
        <v>44</v>
      </c>
    </row>
    <row r="48" spans="1:1" x14ac:dyDescent="0.35">
      <c r="A48" s="3" t="s">
        <v>45</v>
      </c>
    </row>
    <row r="49" spans="1:1" x14ac:dyDescent="0.35">
      <c r="A49" s="3" t="s">
        <v>46</v>
      </c>
    </row>
    <row r="50" spans="1:1" x14ac:dyDescent="0.35">
      <c r="A50" s="3" t="s">
        <v>48</v>
      </c>
    </row>
    <row r="51" spans="1:1" x14ac:dyDescent="0.35">
      <c r="A51" s="3" t="s">
        <v>47</v>
      </c>
    </row>
    <row r="52" spans="1:1" x14ac:dyDescent="0.35">
      <c r="A52" s="3" t="s">
        <v>49</v>
      </c>
    </row>
    <row r="53" spans="1:1" x14ac:dyDescent="0.35">
      <c r="A53" s="3" t="s">
        <v>50</v>
      </c>
    </row>
    <row r="54" spans="1:1" x14ac:dyDescent="0.35">
      <c r="A54" s="3" t="s">
        <v>51</v>
      </c>
    </row>
    <row r="56" spans="1:1" x14ac:dyDescent="0.35">
      <c r="A56" s="4" t="s">
        <v>52</v>
      </c>
    </row>
    <row r="57" spans="1:1" x14ac:dyDescent="0.35">
      <c r="A57" s="3" t="s">
        <v>53</v>
      </c>
    </row>
    <row r="58" spans="1:1" x14ac:dyDescent="0.35">
      <c r="A58" s="3" t="s">
        <v>54</v>
      </c>
    </row>
    <row r="59" spans="1:1" x14ac:dyDescent="0.35">
      <c r="A59" s="3" t="s">
        <v>55</v>
      </c>
    </row>
    <row r="60" spans="1:1" x14ac:dyDescent="0.35">
      <c r="A60" s="3" t="s">
        <v>56</v>
      </c>
    </row>
    <row r="61" spans="1:1" x14ac:dyDescent="0.35">
      <c r="A61" s="3" t="s">
        <v>61</v>
      </c>
    </row>
    <row r="62" spans="1:1" x14ac:dyDescent="0.35">
      <c r="A62" s="3" t="s">
        <v>57</v>
      </c>
    </row>
    <row r="63" spans="1:1" x14ac:dyDescent="0.35">
      <c r="A63" s="3" t="s">
        <v>58</v>
      </c>
    </row>
    <row r="64" spans="1:1" x14ac:dyDescent="0.35">
      <c r="A64" s="3" t="s">
        <v>59</v>
      </c>
    </row>
    <row r="65" spans="1:1" x14ac:dyDescent="0.35">
      <c r="A65" s="3" t="s">
        <v>60</v>
      </c>
    </row>
    <row r="67" spans="1:1" x14ac:dyDescent="0.35">
      <c r="A67" s="4" t="s">
        <v>62</v>
      </c>
    </row>
    <row r="68" spans="1:1" x14ac:dyDescent="0.35">
      <c r="A68" s="3" t="s">
        <v>63</v>
      </c>
    </row>
    <row r="69" spans="1:1" x14ac:dyDescent="0.35">
      <c r="A69" s="3" t="s">
        <v>64</v>
      </c>
    </row>
    <row r="70" spans="1:1" x14ac:dyDescent="0.35">
      <c r="A70" s="3" t="s">
        <v>65</v>
      </c>
    </row>
    <row r="71" spans="1:1" x14ac:dyDescent="0.35">
      <c r="A71" s="3" t="s">
        <v>66</v>
      </c>
    </row>
    <row r="72" spans="1:1" x14ac:dyDescent="0.35">
      <c r="A72" s="3" t="s">
        <v>67</v>
      </c>
    </row>
    <row r="73" spans="1:1" x14ac:dyDescent="0.35">
      <c r="A73" s="3" t="s">
        <v>68</v>
      </c>
    </row>
    <row r="74" spans="1:1" x14ac:dyDescent="0.35">
      <c r="A74" s="3" t="s">
        <v>69</v>
      </c>
    </row>
    <row r="75" spans="1:1" x14ac:dyDescent="0.35">
      <c r="A75" s="3" t="s">
        <v>70</v>
      </c>
    </row>
    <row r="76" spans="1:1" x14ac:dyDescent="0.35">
      <c r="A76" s="3" t="s">
        <v>77</v>
      </c>
    </row>
    <row r="77" spans="1:1" x14ac:dyDescent="0.35">
      <c r="A77" s="3" t="s">
        <v>76</v>
      </c>
    </row>
    <row r="78" spans="1:1" x14ac:dyDescent="0.35">
      <c r="A78" s="3" t="s">
        <v>75</v>
      </c>
    </row>
    <row r="79" spans="1:1" x14ac:dyDescent="0.35">
      <c r="A79" s="3" t="s">
        <v>72</v>
      </c>
    </row>
    <row r="80" spans="1:1" x14ac:dyDescent="0.35">
      <c r="A80" s="3" t="s">
        <v>73</v>
      </c>
    </row>
    <row r="81" spans="1:1" x14ac:dyDescent="0.35">
      <c r="A81" s="3" t="s">
        <v>74</v>
      </c>
    </row>
    <row r="82" spans="1:1" x14ac:dyDescent="0.35">
      <c r="A82" s="3" t="s">
        <v>71</v>
      </c>
    </row>
    <row r="83" spans="1:1" x14ac:dyDescent="0.35">
      <c r="A83" s="3" t="s">
        <v>78</v>
      </c>
    </row>
    <row r="84" spans="1:1" x14ac:dyDescent="0.35">
      <c r="A84" s="3" t="s">
        <v>80</v>
      </c>
    </row>
    <row r="85" spans="1:1" x14ac:dyDescent="0.35">
      <c r="A85" s="3" t="s">
        <v>79</v>
      </c>
    </row>
    <row r="86" spans="1:1" x14ac:dyDescent="0.35">
      <c r="A86" s="3" t="s">
        <v>81</v>
      </c>
    </row>
    <row r="87" spans="1:1" x14ac:dyDescent="0.35">
      <c r="A87" s="3" t="s">
        <v>82</v>
      </c>
    </row>
    <row r="88" spans="1:1" x14ac:dyDescent="0.35">
      <c r="A88" s="3" t="s">
        <v>83</v>
      </c>
    </row>
    <row r="89" spans="1:1" x14ac:dyDescent="0.35">
      <c r="A89" s="3" t="s">
        <v>84</v>
      </c>
    </row>
    <row r="90" spans="1:1" x14ac:dyDescent="0.35">
      <c r="A90" s="3" t="s">
        <v>85</v>
      </c>
    </row>
    <row r="91" spans="1:1" x14ac:dyDescent="0.35">
      <c r="A91" s="3" t="s">
        <v>86</v>
      </c>
    </row>
    <row r="92" spans="1:1" x14ac:dyDescent="0.35">
      <c r="A92" s="3" t="s">
        <v>87</v>
      </c>
    </row>
  </sheetData>
  <conditionalFormatting sqref="A3:A13">
    <cfRule type="cellIs" dxfId="7" priority="1" stopIfTrue="1" operator="equal">
      <formula>"Físico"</formula>
    </cfRule>
    <cfRule type="cellIs" dxfId="6" priority="2" stopIfTrue="1" operator="equal">
      <formula>"Ergonómico"</formula>
    </cfRule>
    <cfRule type="cellIs" dxfId="5" priority="3" stopIfTrue="1" operator="equal">
      <formula>"Químico"</formula>
    </cfRule>
  </conditionalFormatting>
  <pageMargins left="0.7" right="0.7" top="0.75" bottom="0.75" header="0.3" footer="0.3"/>
  <pageSetup orientation="portrait" r:id="rId1"/>
  <rowBreaks count="1" manualBreakCount="1">
    <brk id="4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8F8B3-1A00-4CC5-B446-C061C2EB25A2}">
  <dimension ref="A1:AB42"/>
  <sheetViews>
    <sheetView tabSelected="1" view="pageBreakPreview" zoomScale="55" zoomScaleNormal="100" zoomScaleSheetLayoutView="55" workbookViewId="0">
      <selection sqref="A1:AB1"/>
    </sheetView>
  </sheetViews>
  <sheetFormatPr baseColWidth="10" defaultColWidth="10.81640625" defaultRowHeight="14.5" x14ac:dyDescent="0.35"/>
  <cols>
    <col min="1" max="1" width="3.81640625" style="8" customWidth="1"/>
    <col min="2" max="2" width="25.54296875" style="8" customWidth="1"/>
    <col min="3" max="3" width="38.81640625" style="8" customWidth="1"/>
    <col min="4" max="4" width="26" style="8" customWidth="1"/>
    <col min="5" max="6" width="21.54296875" style="8" customWidth="1"/>
    <col min="7" max="17" width="6.54296875" style="8" customWidth="1"/>
    <col min="18" max="20" width="20.7265625" style="8" customWidth="1"/>
    <col min="21" max="21" width="36" style="8" customWidth="1"/>
    <col min="22" max="22" width="20.7265625" style="8" customWidth="1"/>
    <col min="23" max="26" width="7.1796875" style="8" customWidth="1"/>
    <col min="27" max="27" width="15.54296875" style="8" customWidth="1"/>
    <col min="28" max="28" width="9.81640625" style="8" customWidth="1"/>
    <col min="29" max="16384" width="10.81640625" style="8"/>
  </cols>
  <sheetData>
    <row r="1" spans="1:28" ht="54" customHeight="1" x14ac:dyDescent="0.35">
      <c r="A1" s="61" t="s">
        <v>0</v>
      </c>
      <c r="B1" s="61"/>
      <c r="C1" s="61"/>
      <c r="D1" s="61"/>
      <c r="E1" s="61"/>
      <c r="F1" s="61"/>
      <c r="G1" s="61"/>
      <c r="H1" s="61"/>
      <c r="I1" s="61"/>
      <c r="J1" s="61"/>
      <c r="K1" s="61"/>
      <c r="L1" s="61"/>
      <c r="M1" s="61"/>
      <c r="N1" s="61"/>
      <c r="O1" s="61"/>
      <c r="P1" s="61"/>
      <c r="Q1" s="61"/>
      <c r="R1" s="61"/>
      <c r="S1" s="61"/>
      <c r="T1" s="61"/>
      <c r="U1" s="61"/>
      <c r="V1" s="61"/>
      <c r="W1" s="61"/>
      <c r="X1" s="61"/>
      <c r="Y1" s="61"/>
      <c r="Z1" s="61"/>
      <c r="AA1" s="61"/>
      <c r="AB1" s="61"/>
    </row>
    <row r="3" spans="1:28" ht="22.5" customHeight="1" x14ac:dyDescent="0.35">
      <c r="A3" s="47" t="s">
        <v>114</v>
      </c>
      <c r="B3" s="47"/>
      <c r="C3" s="47"/>
      <c r="D3" s="47"/>
      <c r="E3" s="47"/>
      <c r="G3" s="47" t="s">
        <v>90</v>
      </c>
      <c r="H3" s="47"/>
      <c r="I3" s="47"/>
      <c r="J3" s="47"/>
      <c r="K3" s="47"/>
      <c r="L3" s="47"/>
      <c r="M3" s="47"/>
      <c r="Q3" s="47" t="s">
        <v>123</v>
      </c>
      <c r="R3" s="47"/>
      <c r="S3" s="47"/>
    </row>
    <row r="4" spans="1:28" ht="22.5" customHeight="1" x14ac:dyDescent="0.35">
      <c r="A4" s="73" t="s">
        <v>88</v>
      </c>
      <c r="B4" s="74"/>
      <c r="C4" s="48" t="s">
        <v>91</v>
      </c>
      <c r="D4" s="48"/>
      <c r="E4" s="48"/>
      <c r="F4" s="9"/>
      <c r="G4" s="60" t="s">
        <v>115</v>
      </c>
      <c r="H4" s="60"/>
      <c r="I4" s="60"/>
      <c r="J4" s="60"/>
      <c r="K4" s="60"/>
      <c r="L4" s="60"/>
      <c r="M4" s="10">
        <v>5</v>
      </c>
      <c r="Q4" s="48" t="s">
        <v>120</v>
      </c>
      <c r="R4" s="48"/>
      <c r="S4" s="11" t="s">
        <v>124</v>
      </c>
    </row>
    <row r="5" spans="1:28" ht="22.5" customHeight="1" x14ac:dyDescent="0.35">
      <c r="A5" s="73" t="s">
        <v>89</v>
      </c>
      <c r="B5" s="74"/>
      <c r="C5" s="48" t="s">
        <v>180</v>
      </c>
      <c r="D5" s="48"/>
      <c r="E5" s="48"/>
      <c r="F5" s="9"/>
      <c r="G5" s="60" t="s">
        <v>116</v>
      </c>
      <c r="H5" s="60"/>
      <c r="I5" s="60"/>
      <c r="J5" s="60"/>
      <c r="K5" s="60"/>
      <c r="L5" s="60"/>
      <c r="M5" s="10">
        <v>0</v>
      </c>
      <c r="Q5" s="48" t="s">
        <v>121</v>
      </c>
      <c r="R5" s="48"/>
      <c r="S5" s="11"/>
    </row>
    <row r="6" spans="1:28" ht="22.5" customHeight="1" x14ac:dyDescent="0.35">
      <c r="A6" s="73" t="s">
        <v>92</v>
      </c>
      <c r="B6" s="74"/>
      <c r="C6" s="48" t="s">
        <v>182</v>
      </c>
      <c r="D6" s="48"/>
      <c r="E6" s="48"/>
      <c r="F6" s="9"/>
      <c r="G6" s="60" t="s">
        <v>117</v>
      </c>
      <c r="H6" s="60"/>
      <c r="I6" s="60"/>
      <c r="J6" s="60"/>
      <c r="K6" s="60"/>
      <c r="L6" s="60"/>
      <c r="M6" s="10">
        <v>0</v>
      </c>
      <c r="Q6" s="48" t="s">
        <v>149</v>
      </c>
      <c r="R6" s="48"/>
      <c r="S6" s="11"/>
    </row>
    <row r="7" spans="1:28" ht="22.5" customHeight="1" x14ac:dyDescent="0.35">
      <c r="A7" s="62" t="s">
        <v>93</v>
      </c>
      <c r="B7" s="63"/>
      <c r="C7" s="66" t="s">
        <v>98</v>
      </c>
      <c r="D7" s="67"/>
      <c r="E7" s="68"/>
      <c r="F7" s="9"/>
      <c r="G7" s="60" t="s">
        <v>118</v>
      </c>
      <c r="H7" s="60"/>
      <c r="I7" s="60"/>
      <c r="J7" s="60"/>
      <c r="K7" s="60"/>
      <c r="L7" s="60"/>
      <c r="M7" s="10">
        <v>0</v>
      </c>
      <c r="Q7" s="48" t="s">
        <v>122</v>
      </c>
      <c r="R7" s="48"/>
      <c r="S7" s="11"/>
    </row>
    <row r="8" spans="1:28" ht="22.5" customHeight="1" x14ac:dyDescent="0.35">
      <c r="A8" s="64"/>
      <c r="B8" s="65"/>
      <c r="C8" s="69"/>
      <c r="D8" s="70"/>
      <c r="E8" s="71"/>
      <c r="F8" s="9"/>
      <c r="G8" s="60" t="s">
        <v>119</v>
      </c>
      <c r="H8" s="60"/>
      <c r="I8" s="60"/>
      <c r="J8" s="60"/>
      <c r="K8" s="60"/>
      <c r="L8" s="60"/>
      <c r="M8" s="12">
        <f>SUM(M4:M7)</f>
        <v>5</v>
      </c>
      <c r="Q8" s="48" t="s">
        <v>148</v>
      </c>
      <c r="R8" s="48"/>
      <c r="S8" s="11"/>
    </row>
    <row r="9" spans="1:28" ht="21.65" customHeight="1" x14ac:dyDescent="0.35"/>
    <row r="10" spans="1:28" ht="36.65" customHeight="1" x14ac:dyDescent="0.35">
      <c r="A10" s="75" t="s">
        <v>99</v>
      </c>
      <c r="B10" s="75" t="s">
        <v>94</v>
      </c>
      <c r="C10" s="75" t="s">
        <v>95</v>
      </c>
      <c r="D10" s="75" t="s">
        <v>181</v>
      </c>
      <c r="E10" s="75" t="s">
        <v>96</v>
      </c>
      <c r="F10" s="75" t="s">
        <v>97</v>
      </c>
      <c r="G10" s="52" t="s">
        <v>100</v>
      </c>
      <c r="H10" s="53"/>
      <c r="I10" s="54"/>
      <c r="J10" s="52" t="s">
        <v>101</v>
      </c>
      <c r="K10" s="53"/>
      <c r="L10" s="54"/>
      <c r="M10" s="52" t="s">
        <v>102</v>
      </c>
      <c r="N10" s="53"/>
      <c r="O10" s="53"/>
      <c r="P10" s="53"/>
      <c r="Q10" s="54"/>
      <c r="R10" s="49" t="s">
        <v>158</v>
      </c>
      <c r="S10" s="50"/>
      <c r="T10" s="51"/>
      <c r="U10" s="41" t="s">
        <v>159</v>
      </c>
      <c r="V10" s="41" t="s">
        <v>160</v>
      </c>
      <c r="W10" s="72" t="s">
        <v>108</v>
      </c>
      <c r="X10" s="72"/>
      <c r="Y10" s="76" t="s">
        <v>109</v>
      </c>
      <c r="Z10" s="76"/>
      <c r="AA10" s="76"/>
      <c r="AB10" s="76"/>
    </row>
    <row r="11" spans="1:28" ht="77.5" customHeight="1" x14ac:dyDescent="0.35">
      <c r="A11" s="75"/>
      <c r="B11" s="75"/>
      <c r="C11" s="75"/>
      <c r="D11" s="75"/>
      <c r="E11" s="75"/>
      <c r="F11" s="75"/>
      <c r="G11" s="55"/>
      <c r="H11" s="56"/>
      <c r="I11" s="57"/>
      <c r="J11" s="55"/>
      <c r="K11" s="56"/>
      <c r="L11" s="57"/>
      <c r="M11" s="55"/>
      <c r="N11" s="56"/>
      <c r="O11" s="56"/>
      <c r="P11" s="56"/>
      <c r="Q11" s="57"/>
      <c r="R11" s="58" t="s">
        <v>161</v>
      </c>
      <c r="S11" s="58" t="s">
        <v>162</v>
      </c>
      <c r="T11" s="58" t="s">
        <v>163</v>
      </c>
      <c r="U11" s="58" t="s">
        <v>165</v>
      </c>
      <c r="V11" s="58" t="s">
        <v>164</v>
      </c>
      <c r="W11" s="23"/>
      <c r="X11" s="23"/>
      <c r="Y11" s="22"/>
      <c r="Z11" s="22"/>
      <c r="AA11" s="22"/>
      <c r="AB11" s="22"/>
    </row>
    <row r="12" spans="1:28" ht="46" customHeight="1" x14ac:dyDescent="0.35">
      <c r="A12" s="75"/>
      <c r="B12" s="75"/>
      <c r="C12" s="75"/>
      <c r="D12" s="75"/>
      <c r="E12" s="75"/>
      <c r="F12" s="75"/>
      <c r="G12" s="12" t="s">
        <v>142</v>
      </c>
      <c r="H12" s="12" t="s">
        <v>144</v>
      </c>
      <c r="I12" s="12" t="s">
        <v>145</v>
      </c>
      <c r="J12" s="12" t="s">
        <v>143</v>
      </c>
      <c r="K12" s="12" t="s">
        <v>146</v>
      </c>
      <c r="L12" s="12" t="s">
        <v>147</v>
      </c>
      <c r="M12" s="14" t="s">
        <v>103</v>
      </c>
      <c r="N12" s="15" t="s">
        <v>104</v>
      </c>
      <c r="O12" s="16" t="s">
        <v>105</v>
      </c>
      <c r="P12" s="17" t="s">
        <v>106</v>
      </c>
      <c r="Q12" s="18" t="s">
        <v>107</v>
      </c>
      <c r="R12" s="59"/>
      <c r="S12" s="59"/>
      <c r="T12" s="59"/>
      <c r="U12" s="59"/>
      <c r="V12" s="59"/>
      <c r="W12" s="23" t="s">
        <v>110</v>
      </c>
      <c r="X12" s="23" t="s">
        <v>111</v>
      </c>
      <c r="Y12" s="22" t="s">
        <v>110</v>
      </c>
      <c r="Z12" s="22" t="s">
        <v>111</v>
      </c>
      <c r="AA12" s="22" t="s">
        <v>113</v>
      </c>
      <c r="AB12" s="22" t="s">
        <v>112</v>
      </c>
    </row>
    <row r="13" spans="1:28" ht="96.65" customHeight="1" x14ac:dyDescent="0.35">
      <c r="A13" s="19">
        <v>1</v>
      </c>
      <c r="B13" s="44" t="s">
        <v>168</v>
      </c>
      <c r="C13" s="44" t="s">
        <v>176</v>
      </c>
      <c r="D13" s="40" t="s">
        <v>34</v>
      </c>
      <c r="E13" s="19" t="s">
        <v>23</v>
      </c>
      <c r="F13" s="19" t="s">
        <v>169</v>
      </c>
      <c r="G13" s="13"/>
      <c r="H13" s="13" t="s">
        <v>144</v>
      </c>
      <c r="I13" s="13"/>
      <c r="J13" s="23"/>
      <c r="K13" s="23"/>
      <c r="L13" s="23" t="s">
        <v>147</v>
      </c>
      <c r="M13" s="20" t="str">
        <f>IF(AND(G13="B",J13="LD"),"T","")</f>
        <v/>
      </c>
      <c r="N13" s="21" t="str">
        <f>IF(AND(G13="B",K13="D"),"TO",IF(AND(H13="M",J13="LD"),"TO",""))</f>
        <v/>
      </c>
      <c r="O13" s="21" t="str">
        <f>IF(AND(G13="B",L13="ED"),"MO",IF(AND(H13="M",K13="D"),"MO",IF(AND(I13="A",J13="LD"),"MO","")))</f>
        <v/>
      </c>
      <c r="P13" s="21" t="str">
        <f>IF(AND(H13="M",L13="ED"),"I",IF(AND(I13="A",K13="D"),"I",""))</f>
        <v>I</v>
      </c>
      <c r="Q13" s="21" t="str">
        <f>IF(AND(I13="A",L13="ED"),"IN","")</f>
        <v/>
      </c>
      <c r="R13" s="19"/>
      <c r="S13" s="19" t="s">
        <v>171</v>
      </c>
      <c r="T13" s="19" t="s">
        <v>170</v>
      </c>
      <c r="U13" s="19" t="s">
        <v>173</v>
      </c>
      <c r="V13" s="19"/>
      <c r="W13" s="38">
        <v>1</v>
      </c>
      <c r="X13" s="38"/>
      <c r="Y13" s="38">
        <v>1</v>
      </c>
      <c r="Z13" s="38"/>
      <c r="AA13" s="39">
        <v>43889</v>
      </c>
      <c r="AB13" s="38">
        <v>3</v>
      </c>
    </row>
    <row r="14" spans="1:28" ht="54" customHeight="1" x14ac:dyDescent="0.35">
      <c r="A14" s="19">
        <f>+A13+1</f>
        <v>2</v>
      </c>
      <c r="B14" s="45"/>
      <c r="C14" s="45"/>
      <c r="D14" s="40" t="s">
        <v>35</v>
      </c>
      <c r="E14" s="19" t="s">
        <v>4</v>
      </c>
      <c r="F14" s="19" t="s">
        <v>172</v>
      </c>
      <c r="G14" s="13"/>
      <c r="H14" s="13" t="s">
        <v>144</v>
      </c>
      <c r="I14" s="13"/>
      <c r="J14" s="23"/>
      <c r="K14" s="23" t="s">
        <v>146</v>
      </c>
      <c r="L14" s="23"/>
      <c r="M14" s="20" t="str">
        <f t="shared" ref="M14:M42" si="0">IF(AND(G14="B",J14="LD"),"T","")</f>
        <v/>
      </c>
      <c r="N14" s="21" t="str">
        <f t="shared" ref="N14:N42" si="1">IF(AND(G14="B",K14="D"),"TO",IF(AND(H14="M",J14="LD"),"TO",""))</f>
        <v/>
      </c>
      <c r="O14" s="21" t="str">
        <f t="shared" ref="O14:O42" si="2">IF(AND(G14="B",L14="ED"),"MO",IF(AND(H14="M",K14="D"),"MO",IF(AND(I14="A",J14="LD"),"MO","")))</f>
        <v>MO</v>
      </c>
      <c r="P14" s="21" t="str">
        <f t="shared" ref="P14:P42" si="3">IF(AND(H14="M",L14="ED"),"I",IF(AND(I14="A",K14="D"),"I",""))</f>
        <v/>
      </c>
      <c r="Q14" s="21" t="str">
        <f t="shared" ref="Q14:Q42" si="4">IF(AND(I14="A",L14="ED"),"IN","")</f>
        <v/>
      </c>
      <c r="R14" s="19"/>
      <c r="S14" s="19"/>
      <c r="T14" s="19"/>
      <c r="U14" s="19" t="s">
        <v>174</v>
      </c>
      <c r="V14" s="19" t="s">
        <v>175</v>
      </c>
      <c r="W14" s="38">
        <v>1</v>
      </c>
      <c r="X14" s="38"/>
      <c r="Y14" s="38">
        <v>1</v>
      </c>
      <c r="Z14" s="38"/>
      <c r="AA14" s="39">
        <v>43851</v>
      </c>
      <c r="AB14" s="38">
        <v>1</v>
      </c>
    </row>
    <row r="15" spans="1:28" ht="102" customHeight="1" x14ac:dyDescent="0.35">
      <c r="A15" s="19">
        <f t="shared" ref="A15:A42" si="5">+A14+1</f>
        <v>3</v>
      </c>
      <c r="B15" s="46"/>
      <c r="C15" s="46"/>
      <c r="D15" s="40" t="s">
        <v>52</v>
      </c>
      <c r="E15" s="19" t="s">
        <v>55</v>
      </c>
      <c r="F15" s="19" t="s">
        <v>177</v>
      </c>
      <c r="G15" s="13"/>
      <c r="H15" s="13" t="s">
        <v>144</v>
      </c>
      <c r="I15" s="13"/>
      <c r="J15" s="23"/>
      <c r="K15" s="23" t="s">
        <v>146</v>
      </c>
      <c r="L15" s="23"/>
      <c r="M15" s="20" t="str">
        <f t="shared" si="0"/>
        <v/>
      </c>
      <c r="N15" s="21" t="str">
        <f t="shared" si="1"/>
        <v/>
      </c>
      <c r="O15" s="21" t="str">
        <f t="shared" si="2"/>
        <v>MO</v>
      </c>
      <c r="P15" s="21" t="str">
        <f t="shared" si="3"/>
        <v/>
      </c>
      <c r="Q15" s="21" t="str">
        <f t="shared" si="4"/>
        <v/>
      </c>
      <c r="R15" s="19"/>
      <c r="S15" s="19"/>
      <c r="T15" s="19" t="s">
        <v>178</v>
      </c>
      <c r="U15" s="19" t="s">
        <v>179</v>
      </c>
      <c r="V15" s="19"/>
      <c r="W15" s="38">
        <v>1</v>
      </c>
      <c r="X15" s="38"/>
      <c r="Y15" s="38">
        <v>1</v>
      </c>
      <c r="Z15" s="38"/>
      <c r="AA15" s="39">
        <v>43851</v>
      </c>
      <c r="AB15" s="38">
        <v>2</v>
      </c>
    </row>
    <row r="16" spans="1:28" ht="40.5" customHeight="1" x14ac:dyDescent="0.35">
      <c r="A16" s="19">
        <f t="shared" si="5"/>
        <v>4</v>
      </c>
      <c r="B16" s="19"/>
      <c r="C16" s="19"/>
      <c r="D16" s="40"/>
      <c r="E16" s="19"/>
      <c r="F16" s="19"/>
      <c r="G16" s="13"/>
      <c r="H16" s="13"/>
      <c r="I16" s="13"/>
      <c r="J16" s="23"/>
      <c r="K16" s="23"/>
      <c r="L16" s="23"/>
      <c r="M16" s="20" t="str">
        <f t="shared" si="0"/>
        <v/>
      </c>
      <c r="N16" s="21" t="str">
        <f t="shared" si="1"/>
        <v/>
      </c>
      <c r="O16" s="21" t="str">
        <f t="shared" si="2"/>
        <v/>
      </c>
      <c r="P16" s="21" t="str">
        <f t="shared" si="3"/>
        <v/>
      </c>
      <c r="Q16" s="21" t="str">
        <f t="shared" si="4"/>
        <v/>
      </c>
      <c r="R16" s="19"/>
      <c r="S16" s="19"/>
      <c r="T16" s="19"/>
      <c r="U16" s="19"/>
      <c r="V16" s="19"/>
      <c r="W16" s="38"/>
      <c r="X16" s="38"/>
      <c r="Y16" s="38"/>
      <c r="Z16" s="38"/>
      <c r="AA16" s="39"/>
      <c r="AB16" s="38"/>
    </row>
    <row r="17" spans="1:28" ht="40.5" customHeight="1" x14ac:dyDescent="0.35">
      <c r="A17" s="19">
        <f t="shared" si="5"/>
        <v>5</v>
      </c>
      <c r="B17" s="19"/>
      <c r="C17" s="19"/>
      <c r="D17" s="40"/>
      <c r="E17" s="19"/>
      <c r="F17" s="19"/>
      <c r="G17" s="13"/>
      <c r="H17" s="13"/>
      <c r="I17" s="13"/>
      <c r="J17" s="23"/>
      <c r="K17" s="23"/>
      <c r="L17" s="23"/>
      <c r="M17" s="20" t="str">
        <f t="shared" si="0"/>
        <v/>
      </c>
      <c r="N17" s="21" t="str">
        <f t="shared" si="1"/>
        <v/>
      </c>
      <c r="O17" s="21" t="str">
        <f t="shared" si="2"/>
        <v/>
      </c>
      <c r="P17" s="21" t="str">
        <f t="shared" si="3"/>
        <v/>
      </c>
      <c r="Q17" s="21" t="str">
        <f t="shared" si="4"/>
        <v/>
      </c>
      <c r="R17" s="19"/>
      <c r="S17" s="19"/>
      <c r="T17" s="19"/>
      <c r="U17" s="19"/>
      <c r="V17" s="19"/>
      <c r="W17" s="38"/>
      <c r="X17" s="38"/>
      <c r="Y17" s="38"/>
      <c r="Z17" s="38"/>
      <c r="AA17" s="39"/>
      <c r="AB17" s="38"/>
    </row>
    <row r="18" spans="1:28" ht="40.5" customHeight="1" x14ac:dyDescent="0.35">
      <c r="A18" s="19">
        <f t="shared" si="5"/>
        <v>6</v>
      </c>
      <c r="B18" s="19"/>
      <c r="C18" s="19"/>
      <c r="D18" s="40"/>
      <c r="E18" s="19"/>
      <c r="F18" s="19"/>
      <c r="G18" s="13"/>
      <c r="H18" s="13"/>
      <c r="I18" s="13"/>
      <c r="J18" s="23"/>
      <c r="K18" s="23"/>
      <c r="L18" s="23"/>
      <c r="M18" s="20" t="str">
        <f t="shared" si="0"/>
        <v/>
      </c>
      <c r="N18" s="21" t="str">
        <f t="shared" si="1"/>
        <v/>
      </c>
      <c r="O18" s="21" t="str">
        <f t="shared" si="2"/>
        <v/>
      </c>
      <c r="P18" s="21" t="str">
        <f t="shared" si="3"/>
        <v/>
      </c>
      <c r="Q18" s="21" t="str">
        <f t="shared" si="4"/>
        <v/>
      </c>
      <c r="R18" s="19"/>
      <c r="S18" s="19"/>
      <c r="T18" s="19"/>
      <c r="U18" s="19"/>
      <c r="V18" s="19"/>
      <c r="W18" s="38"/>
      <c r="X18" s="38"/>
      <c r="Y18" s="38"/>
      <c r="Z18" s="38"/>
      <c r="AA18" s="39"/>
      <c r="AB18" s="38"/>
    </row>
    <row r="19" spans="1:28" ht="40.5" customHeight="1" x14ac:dyDescent="0.35">
      <c r="A19" s="19">
        <f t="shared" si="5"/>
        <v>7</v>
      </c>
      <c r="B19" s="19"/>
      <c r="C19" s="19"/>
      <c r="D19" s="40"/>
      <c r="E19" s="19"/>
      <c r="F19" s="19"/>
      <c r="G19" s="13"/>
      <c r="H19" s="13"/>
      <c r="I19" s="13"/>
      <c r="J19" s="23"/>
      <c r="K19" s="23"/>
      <c r="L19" s="23"/>
      <c r="M19" s="20" t="str">
        <f t="shared" si="0"/>
        <v/>
      </c>
      <c r="N19" s="21" t="str">
        <f t="shared" si="1"/>
        <v/>
      </c>
      <c r="O19" s="21" t="str">
        <f t="shared" si="2"/>
        <v/>
      </c>
      <c r="P19" s="21" t="str">
        <f t="shared" si="3"/>
        <v/>
      </c>
      <c r="Q19" s="21" t="str">
        <f t="shared" si="4"/>
        <v/>
      </c>
      <c r="R19" s="19"/>
      <c r="S19" s="19"/>
      <c r="T19" s="19"/>
      <c r="U19" s="19"/>
      <c r="V19" s="19"/>
      <c r="W19" s="38"/>
      <c r="X19" s="38"/>
      <c r="Y19" s="38"/>
      <c r="Z19" s="38"/>
      <c r="AA19" s="39"/>
      <c r="AB19" s="38"/>
    </row>
    <row r="20" spans="1:28" ht="40.5" customHeight="1" x14ac:dyDescent="0.35">
      <c r="A20" s="19">
        <f t="shared" si="5"/>
        <v>8</v>
      </c>
      <c r="B20" s="19"/>
      <c r="C20" s="19"/>
      <c r="D20" s="40"/>
      <c r="E20" s="19"/>
      <c r="F20" s="19"/>
      <c r="G20" s="13"/>
      <c r="H20" s="13"/>
      <c r="I20" s="13"/>
      <c r="J20" s="23"/>
      <c r="K20" s="23"/>
      <c r="L20" s="23"/>
      <c r="M20" s="20" t="str">
        <f t="shared" si="0"/>
        <v/>
      </c>
      <c r="N20" s="21" t="str">
        <f t="shared" si="1"/>
        <v/>
      </c>
      <c r="O20" s="21" t="str">
        <f t="shared" si="2"/>
        <v/>
      </c>
      <c r="P20" s="21" t="str">
        <f t="shared" si="3"/>
        <v/>
      </c>
      <c r="Q20" s="21" t="str">
        <f t="shared" si="4"/>
        <v/>
      </c>
      <c r="R20" s="19"/>
      <c r="S20" s="19"/>
      <c r="T20" s="19"/>
      <c r="U20" s="19"/>
      <c r="V20" s="19"/>
      <c r="W20" s="38"/>
      <c r="X20" s="38"/>
      <c r="Y20" s="38"/>
      <c r="Z20" s="38"/>
      <c r="AA20" s="39"/>
      <c r="AB20" s="38"/>
    </row>
    <row r="21" spans="1:28" ht="40.5" customHeight="1" x14ac:dyDescent="0.35">
      <c r="A21" s="19">
        <f t="shared" si="5"/>
        <v>9</v>
      </c>
      <c r="B21" s="19"/>
      <c r="C21" s="19"/>
      <c r="D21" s="40"/>
      <c r="E21" s="19"/>
      <c r="F21" s="19"/>
      <c r="G21" s="13"/>
      <c r="H21" s="13"/>
      <c r="I21" s="13"/>
      <c r="J21" s="23"/>
      <c r="K21" s="23"/>
      <c r="L21" s="23"/>
      <c r="M21" s="20" t="str">
        <f t="shared" si="0"/>
        <v/>
      </c>
      <c r="N21" s="21" t="str">
        <f t="shared" si="1"/>
        <v/>
      </c>
      <c r="O21" s="21" t="str">
        <f t="shared" si="2"/>
        <v/>
      </c>
      <c r="P21" s="21" t="str">
        <f t="shared" si="3"/>
        <v/>
      </c>
      <c r="Q21" s="21" t="str">
        <f t="shared" si="4"/>
        <v/>
      </c>
      <c r="R21" s="19"/>
      <c r="S21" s="19"/>
      <c r="T21" s="19"/>
      <c r="U21" s="19"/>
      <c r="V21" s="19"/>
      <c r="W21" s="38"/>
      <c r="X21" s="38"/>
      <c r="Y21" s="38"/>
      <c r="Z21" s="38"/>
      <c r="AA21" s="39"/>
      <c r="AB21" s="38"/>
    </row>
    <row r="22" spans="1:28" ht="40.5" customHeight="1" x14ac:dyDescent="0.35">
      <c r="A22" s="19">
        <f t="shared" si="5"/>
        <v>10</v>
      </c>
      <c r="B22" s="19"/>
      <c r="C22" s="19"/>
      <c r="D22" s="40"/>
      <c r="E22" s="19"/>
      <c r="F22" s="19"/>
      <c r="G22" s="13"/>
      <c r="H22" s="13"/>
      <c r="I22" s="13"/>
      <c r="J22" s="23"/>
      <c r="K22" s="23"/>
      <c r="L22" s="23"/>
      <c r="M22" s="20" t="str">
        <f t="shared" si="0"/>
        <v/>
      </c>
      <c r="N22" s="21" t="str">
        <f t="shared" si="1"/>
        <v/>
      </c>
      <c r="O22" s="21" t="str">
        <f t="shared" si="2"/>
        <v/>
      </c>
      <c r="P22" s="21" t="str">
        <f t="shared" si="3"/>
        <v/>
      </c>
      <c r="Q22" s="21" t="str">
        <f t="shared" si="4"/>
        <v/>
      </c>
      <c r="R22" s="19"/>
      <c r="S22" s="19"/>
      <c r="T22" s="19"/>
      <c r="U22" s="19"/>
      <c r="V22" s="19"/>
      <c r="W22" s="38"/>
      <c r="X22" s="38"/>
      <c r="Y22" s="38"/>
      <c r="Z22" s="38"/>
      <c r="AA22" s="39"/>
      <c r="AB22" s="38"/>
    </row>
    <row r="23" spans="1:28" ht="40.5" customHeight="1" x14ac:dyDescent="0.35">
      <c r="A23" s="19">
        <f t="shared" si="5"/>
        <v>11</v>
      </c>
      <c r="B23" s="19"/>
      <c r="C23" s="19"/>
      <c r="D23" s="40"/>
      <c r="E23" s="19"/>
      <c r="F23" s="19"/>
      <c r="G23" s="13"/>
      <c r="H23" s="13"/>
      <c r="I23" s="13"/>
      <c r="J23" s="23"/>
      <c r="K23" s="23"/>
      <c r="L23" s="23"/>
      <c r="M23" s="20" t="str">
        <f t="shared" si="0"/>
        <v/>
      </c>
      <c r="N23" s="21" t="str">
        <f t="shared" si="1"/>
        <v/>
      </c>
      <c r="O23" s="21" t="str">
        <f t="shared" si="2"/>
        <v/>
      </c>
      <c r="P23" s="21" t="str">
        <f t="shared" si="3"/>
        <v/>
      </c>
      <c r="Q23" s="21" t="str">
        <f t="shared" si="4"/>
        <v/>
      </c>
      <c r="R23" s="19"/>
      <c r="S23" s="19"/>
      <c r="T23" s="19"/>
      <c r="U23" s="19"/>
      <c r="V23" s="19"/>
      <c r="W23" s="38"/>
      <c r="X23" s="38"/>
      <c r="Y23" s="38"/>
      <c r="Z23" s="38"/>
      <c r="AA23" s="39"/>
      <c r="AB23" s="38"/>
    </row>
    <row r="24" spans="1:28" ht="40.5" customHeight="1" x14ac:dyDescent="0.35">
      <c r="A24" s="19">
        <f t="shared" si="5"/>
        <v>12</v>
      </c>
      <c r="B24" s="19"/>
      <c r="C24" s="19"/>
      <c r="D24" s="40"/>
      <c r="E24" s="19"/>
      <c r="F24" s="19"/>
      <c r="G24" s="13"/>
      <c r="H24" s="13"/>
      <c r="I24" s="13"/>
      <c r="J24" s="23"/>
      <c r="K24" s="23"/>
      <c r="L24" s="23"/>
      <c r="M24" s="20" t="str">
        <f t="shared" si="0"/>
        <v/>
      </c>
      <c r="N24" s="21" t="str">
        <f t="shared" si="1"/>
        <v/>
      </c>
      <c r="O24" s="21" t="str">
        <f t="shared" si="2"/>
        <v/>
      </c>
      <c r="P24" s="21" t="str">
        <f t="shared" si="3"/>
        <v/>
      </c>
      <c r="Q24" s="21" t="str">
        <f t="shared" si="4"/>
        <v/>
      </c>
      <c r="R24" s="19"/>
      <c r="S24" s="19"/>
      <c r="T24" s="19"/>
      <c r="U24" s="19"/>
      <c r="V24" s="19"/>
      <c r="W24" s="38"/>
      <c r="X24" s="38"/>
      <c r="Y24" s="38"/>
      <c r="Z24" s="38"/>
      <c r="AA24" s="39"/>
      <c r="AB24" s="38"/>
    </row>
    <row r="25" spans="1:28" ht="40.5" customHeight="1" x14ac:dyDescent="0.35">
      <c r="A25" s="19">
        <f t="shared" si="5"/>
        <v>13</v>
      </c>
      <c r="B25" s="19"/>
      <c r="C25" s="19"/>
      <c r="D25" s="40"/>
      <c r="E25" s="19"/>
      <c r="F25" s="19"/>
      <c r="G25" s="13"/>
      <c r="H25" s="13"/>
      <c r="I25" s="13"/>
      <c r="J25" s="23"/>
      <c r="K25" s="23"/>
      <c r="L25" s="23"/>
      <c r="M25" s="20" t="str">
        <f t="shared" si="0"/>
        <v/>
      </c>
      <c r="N25" s="21" t="str">
        <f t="shared" si="1"/>
        <v/>
      </c>
      <c r="O25" s="21" t="str">
        <f t="shared" si="2"/>
        <v/>
      </c>
      <c r="P25" s="21" t="str">
        <f t="shared" si="3"/>
        <v/>
      </c>
      <c r="Q25" s="21" t="str">
        <f t="shared" si="4"/>
        <v/>
      </c>
      <c r="R25" s="19"/>
      <c r="S25" s="19"/>
      <c r="T25" s="19"/>
      <c r="U25" s="19"/>
      <c r="V25" s="19"/>
      <c r="W25" s="38"/>
      <c r="X25" s="38"/>
      <c r="Y25" s="38"/>
      <c r="Z25" s="38"/>
      <c r="AA25" s="39"/>
      <c r="AB25" s="38"/>
    </row>
    <row r="26" spans="1:28" ht="40.5" customHeight="1" x14ac:dyDescent="0.35">
      <c r="A26" s="19">
        <f t="shared" si="5"/>
        <v>14</v>
      </c>
      <c r="B26" s="19"/>
      <c r="C26" s="19"/>
      <c r="D26" s="40"/>
      <c r="E26" s="19"/>
      <c r="F26" s="19"/>
      <c r="G26" s="13"/>
      <c r="H26" s="13"/>
      <c r="I26" s="13"/>
      <c r="J26" s="23"/>
      <c r="K26" s="23"/>
      <c r="L26" s="23"/>
      <c r="M26" s="20" t="str">
        <f t="shared" si="0"/>
        <v/>
      </c>
      <c r="N26" s="21" t="str">
        <f t="shared" si="1"/>
        <v/>
      </c>
      <c r="O26" s="21" t="str">
        <f t="shared" si="2"/>
        <v/>
      </c>
      <c r="P26" s="21" t="str">
        <f t="shared" si="3"/>
        <v/>
      </c>
      <c r="Q26" s="21" t="str">
        <f t="shared" si="4"/>
        <v/>
      </c>
      <c r="R26" s="19"/>
      <c r="S26" s="19"/>
      <c r="T26" s="19"/>
      <c r="U26" s="19"/>
      <c r="V26" s="19"/>
      <c r="W26" s="38"/>
      <c r="X26" s="38"/>
      <c r="Y26" s="38"/>
      <c r="Z26" s="38"/>
      <c r="AA26" s="39"/>
      <c r="AB26" s="38"/>
    </row>
    <row r="27" spans="1:28" ht="40.5" customHeight="1" x14ac:dyDescent="0.35">
      <c r="A27" s="19">
        <f t="shared" si="5"/>
        <v>15</v>
      </c>
      <c r="B27" s="19"/>
      <c r="C27" s="19"/>
      <c r="D27" s="40"/>
      <c r="E27" s="19"/>
      <c r="F27" s="19"/>
      <c r="G27" s="13"/>
      <c r="H27" s="13"/>
      <c r="I27" s="13"/>
      <c r="J27" s="23"/>
      <c r="K27" s="23"/>
      <c r="L27" s="23"/>
      <c r="M27" s="20" t="str">
        <f t="shared" si="0"/>
        <v/>
      </c>
      <c r="N27" s="21" t="str">
        <f t="shared" si="1"/>
        <v/>
      </c>
      <c r="O27" s="21" t="str">
        <f t="shared" si="2"/>
        <v/>
      </c>
      <c r="P27" s="21" t="str">
        <f t="shared" si="3"/>
        <v/>
      </c>
      <c r="Q27" s="21" t="str">
        <f t="shared" si="4"/>
        <v/>
      </c>
      <c r="R27" s="19"/>
      <c r="S27" s="19"/>
      <c r="T27" s="19"/>
      <c r="U27" s="19"/>
      <c r="V27" s="19"/>
      <c r="W27" s="38"/>
      <c r="X27" s="38"/>
      <c r="Y27" s="38"/>
      <c r="Z27" s="38"/>
      <c r="AA27" s="39"/>
      <c r="AB27" s="38"/>
    </row>
    <row r="28" spans="1:28" ht="40.5" customHeight="1" x14ac:dyDescent="0.35">
      <c r="A28" s="19">
        <f t="shared" si="5"/>
        <v>16</v>
      </c>
      <c r="B28" s="19"/>
      <c r="C28" s="19"/>
      <c r="D28" s="40"/>
      <c r="E28" s="19"/>
      <c r="F28" s="19"/>
      <c r="G28" s="13"/>
      <c r="H28" s="13"/>
      <c r="I28" s="13"/>
      <c r="J28" s="23"/>
      <c r="K28" s="23"/>
      <c r="L28" s="23"/>
      <c r="M28" s="20" t="str">
        <f t="shared" si="0"/>
        <v/>
      </c>
      <c r="N28" s="21" t="str">
        <f t="shared" si="1"/>
        <v/>
      </c>
      <c r="O28" s="21" t="str">
        <f t="shared" si="2"/>
        <v/>
      </c>
      <c r="P28" s="21" t="str">
        <f t="shared" si="3"/>
        <v/>
      </c>
      <c r="Q28" s="21" t="str">
        <f t="shared" si="4"/>
        <v/>
      </c>
      <c r="R28" s="19"/>
      <c r="S28" s="19"/>
      <c r="T28" s="19"/>
      <c r="U28" s="19"/>
      <c r="V28" s="19"/>
      <c r="W28" s="38"/>
      <c r="X28" s="38"/>
      <c r="Y28" s="38"/>
      <c r="Z28" s="38"/>
      <c r="AA28" s="39"/>
      <c r="AB28" s="38"/>
    </row>
    <row r="29" spans="1:28" ht="40.5" customHeight="1" x14ac:dyDescent="0.35">
      <c r="A29" s="19">
        <f t="shared" si="5"/>
        <v>17</v>
      </c>
      <c r="B29" s="19"/>
      <c r="C29" s="19"/>
      <c r="D29" s="40"/>
      <c r="E29" s="19"/>
      <c r="F29" s="19"/>
      <c r="G29" s="13"/>
      <c r="H29" s="13"/>
      <c r="I29" s="13"/>
      <c r="J29" s="23"/>
      <c r="K29" s="23"/>
      <c r="L29" s="23"/>
      <c r="M29" s="20" t="str">
        <f t="shared" si="0"/>
        <v/>
      </c>
      <c r="N29" s="21" t="str">
        <f t="shared" si="1"/>
        <v/>
      </c>
      <c r="O29" s="21" t="str">
        <f t="shared" si="2"/>
        <v/>
      </c>
      <c r="P29" s="21" t="str">
        <f t="shared" si="3"/>
        <v/>
      </c>
      <c r="Q29" s="21" t="str">
        <f t="shared" si="4"/>
        <v/>
      </c>
      <c r="R29" s="19"/>
      <c r="S29" s="19"/>
      <c r="T29" s="19"/>
      <c r="U29" s="19"/>
      <c r="V29" s="19"/>
      <c r="W29" s="38"/>
      <c r="X29" s="38"/>
      <c r="Y29" s="38"/>
      <c r="Z29" s="38"/>
      <c r="AA29" s="39"/>
      <c r="AB29" s="38"/>
    </row>
    <row r="30" spans="1:28" ht="40.5" customHeight="1" x14ac:dyDescent="0.35">
      <c r="A30" s="19">
        <f t="shared" si="5"/>
        <v>18</v>
      </c>
      <c r="B30" s="19"/>
      <c r="C30" s="19"/>
      <c r="D30" s="40"/>
      <c r="E30" s="19"/>
      <c r="F30" s="19"/>
      <c r="G30" s="13"/>
      <c r="H30" s="13"/>
      <c r="I30" s="13"/>
      <c r="J30" s="23"/>
      <c r="K30" s="23"/>
      <c r="L30" s="23"/>
      <c r="M30" s="20" t="str">
        <f t="shared" si="0"/>
        <v/>
      </c>
      <c r="N30" s="21" t="str">
        <f t="shared" si="1"/>
        <v/>
      </c>
      <c r="O30" s="21" t="str">
        <f t="shared" si="2"/>
        <v/>
      </c>
      <c r="P30" s="21" t="str">
        <f t="shared" si="3"/>
        <v/>
      </c>
      <c r="Q30" s="21" t="str">
        <f t="shared" si="4"/>
        <v/>
      </c>
      <c r="R30" s="19"/>
      <c r="S30" s="19"/>
      <c r="T30" s="19"/>
      <c r="U30" s="19"/>
      <c r="V30" s="19"/>
      <c r="W30" s="38"/>
      <c r="X30" s="38"/>
      <c r="Y30" s="38"/>
      <c r="Z30" s="38"/>
      <c r="AA30" s="39"/>
      <c r="AB30" s="38"/>
    </row>
    <row r="31" spans="1:28" ht="40.5" customHeight="1" x14ac:dyDescent="0.35">
      <c r="A31" s="19">
        <f t="shared" si="5"/>
        <v>19</v>
      </c>
      <c r="B31" s="19"/>
      <c r="C31" s="19"/>
      <c r="D31" s="40"/>
      <c r="E31" s="19"/>
      <c r="F31" s="19"/>
      <c r="G31" s="13"/>
      <c r="H31" s="13"/>
      <c r="I31" s="13"/>
      <c r="J31" s="23"/>
      <c r="K31" s="23"/>
      <c r="L31" s="23"/>
      <c r="M31" s="20" t="str">
        <f t="shared" si="0"/>
        <v/>
      </c>
      <c r="N31" s="21" t="str">
        <f t="shared" si="1"/>
        <v/>
      </c>
      <c r="O31" s="21" t="str">
        <f t="shared" si="2"/>
        <v/>
      </c>
      <c r="P31" s="21" t="str">
        <f t="shared" si="3"/>
        <v/>
      </c>
      <c r="Q31" s="21" t="str">
        <f t="shared" si="4"/>
        <v/>
      </c>
      <c r="R31" s="19"/>
      <c r="S31" s="19"/>
      <c r="T31" s="19"/>
      <c r="U31" s="19"/>
      <c r="V31" s="19"/>
      <c r="W31" s="38"/>
      <c r="X31" s="38"/>
      <c r="Y31" s="38"/>
      <c r="Z31" s="38"/>
      <c r="AA31" s="39"/>
      <c r="AB31" s="38"/>
    </row>
    <row r="32" spans="1:28" ht="40.5" customHeight="1" x14ac:dyDescent="0.35">
      <c r="A32" s="19">
        <f t="shared" si="5"/>
        <v>20</v>
      </c>
      <c r="B32" s="19"/>
      <c r="C32" s="19"/>
      <c r="D32" s="40"/>
      <c r="E32" s="19"/>
      <c r="F32" s="19"/>
      <c r="G32" s="13"/>
      <c r="H32" s="13"/>
      <c r="I32" s="13"/>
      <c r="J32" s="23"/>
      <c r="K32" s="23"/>
      <c r="L32" s="23"/>
      <c r="M32" s="20" t="str">
        <f t="shared" si="0"/>
        <v/>
      </c>
      <c r="N32" s="21" t="str">
        <f t="shared" si="1"/>
        <v/>
      </c>
      <c r="O32" s="21" t="str">
        <f t="shared" si="2"/>
        <v/>
      </c>
      <c r="P32" s="21" t="str">
        <f t="shared" si="3"/>
        <v/>
      </c>
      <c r="Q32" s="21" t="str">
        <f t="shared" si="4"/>
        <v/>
      </c>
      <c r="R32" s="19"/>
      <c r="S32" s="19"/>
      <c r="T32" s="19"/>
      <c r="U32" s="19"/>
      <c r="V32" s="19"/>
      <c r="W32" s="38"/>
      <c r="X32" s="38"/>
      <c r="Y32" s="38"/>
      <c r="Z32" s="38"/>
      <c r="AA32" s="39"/>
      <c r="AB32" s="38"/>
    </row>
    <row r="33" spans="1:28" ht="40.5" customHeight="1" x14ac:dyDescent="0.35">
      <c r="A33" s="19">
        <f t="shared" si="5"/>
        <v>21</v>
      </c>
      <c r="B33" s="19"/>
      <c r="C33" s="19"/>
      <c r="D33" s="40"/>
      <c r="E33" s="19"/>
      <c r="F33" s="19"/>
      <c r="G33" s="13"/>
      <c r="H33" s="13"/>
      <c r="I33" s="13"/>
      <c r="J33" s="23"/>
      <c r="K33" s="23"/>
      <c r="L33" s="23"/>
      <c r="M33" s="20" t="str">
        <f t="shared" si="0"/>
        <v/>
      </c>
      <c r="N33" s="21" t="str">
        <f t="shared" si="1"/>
        <v/>
      </c>
      <c r="O33" s="21" t="str">
        <f t="shared" si="2"/>
        <v/>
      </c>
      <c r="P33" s="21" t="str">
        <f t="shared" si="3"/>
        <v/>
      </c>
      <c r="Q33" s="21" t="str">
        <f t="shared" si="4"/>
        <v/>
      </c>
      <c r="R33" s="19"/>
      <c r="S33" s="19"/>
      <c r="T33" s="19"/>
      <c r="U33" s="19"/>
      <c r="V33" s="19"/>
      <c r="W33" s="38"/>
      <c r="X33" s="38"/>
      <c r="Y33" s="38"/>
      <c r="Z33" s="38"/>
      <c r="AA33" s="39"/>
      <c r="AB33" s="38"/>
    </row>
    <row r="34" spans="1:28" ht="40.5" customHeight="1" x14ac:dyDescent="0.35">
      <c r="A34" s="19">
        <f t="shared" si="5"/>
        <v>22</v>
      </c>
      <c r="B34" s="19"/>
      <c r="C34" s="19"/>
      <c r="D34" s="40"/>
      <c r="E34" s="19"/>
      <c r="F34" s="19"/>
      <c r="G34" s="13"/>
      <c r="H34" s="13"/>
      <c r="I34" s="13"/>
      <c r="J34" s="23"/>
      <c r="K34" s="23"/>
      <c r="L34" s="23"/>
      <c r="M34" s="20" t="str">
        <f t="shared" si="0"/>
        <v/>
      </c>
      <c r="N34" s="21" t="str">
        <f t="shared" si="1"/>
        <v/>
      </c>
      <c r="O34" s="21" t="str">
        <f t="shared" si="2"/>
        <v/>
      </c>
      <c r="P34" s="21" t="str">
        <f t="shared" si="3"/>
        <v/>
      </c>
      <c r="Q34" s="21" t="str">
        <f t="shared" si="4"/>
        <v/>
      </c>
      <c r="R34" s="19"/>
      <c r="S34" s="19"/>
      <c r="T34" s="19"/>
      <c r="U34" s="19"/>
      <c r="V34" s="19"/>
      <c r="W34" s="38"/>
      <c r="X34" s="38"/>
      <c r="Y34" s="38"/>
      <c r="Z34" s="38"/>
      <c r="AA34" s="39"/>
      <c r="AB34" s="38"/>
    </row>
    <row r="35" spans="1:28" ht="40.5" customHeight="1" x14ac:dyDescent="0.35">
      <c r="A35" s="19">
        <f t="shared" si="5"/>
        <v>23</v>
      </c>
      <c r="B35" s="19"/>
      <c r="C35" s="19"/>
      <c r="D35" s="40"/>
      <c r="E35" s="19"/>
      <c r="F35" s="19"/>
      <c r="G35" s="13"/>
      <c r="H35" s="13"/>
      <c r="I35" s="13"/>
      <c r="J35" s="23"/>
      <c r="K35" s="23"/>
      <c r="L35" s="23"/>
      <c r="M35" s="20" t="str">
        <f t="shared" si="0"/>
        <v/>
      </c>
      <c r="N35" s="21" t="str">
        <f t="shared" si="1"/>
        <v/>
      </c>
      <c r="O35" s="21" t="str">
        <f t="shared" si="2"/>
        <v/>
      </c>
      <c r="P35" s="21" t="str">
        <f t="shared" si="3"/>
        <v/>
      </c>
      <c r="Q35" s="21" t="str">
        <f t="shared" si="4"/>
        <v/>
      </c>
      <c r="R35" s="19"/>
      <c r="S35" s="19"/>
      <c r="T35" s="19"/>
      <c r="U35" s="19"/>
      <c r="V35" s="19"/>
      <c r="W35" s="38"/>
      <c r="X35" s="38"/>
      <c r="Y35" s="38"/>
      <c r="Z35" s="38"/>
      <c r="AA35" s="39"/>
      <c r="AB35" s="38"/>
    </row>
    <row r="36" spans="1:28" ht="40.5" customHeight="1" x14ac:dyDescent="0.35">
      <c r="A36" s="19">
        <f t="shared" si="5"/>
        <v>24</v>
      </c>
      <c r="B36" s="19"/>
      <c r="C36" s="19"/>
      <c r="D36" s="40"/>
      <c r="E36" s="19"/>
      <c r="F36" s="19"/>
      <c r="G36" s="13"/>
      <c r="H36" s="13"/>
      <c r="I36" s="13"/>
      <c r="J36" s="23"/>
      <c r="K36" s="23"/>
      <c r="L36" s="23"/>
      <c r="M36" s="20" t="str">
        <f t="shared" si="0"/>
        <v/>
      </c>
      <c r="N36" s="21" t="str">
        <f t="shared" si="1"/>
        <v/>
      </c>
      <c r="O36" s="21" t="str">
        <f t="shared" si="2"/>
        <v/>
      </c>
      <c r="P36" s="21" t="str">
        <f t="shared" si="3"/>
        <v/>
      </c>
      <c r="Q36" s="21" t="str">
        <f t="shared" si="4"/>
        <v/>
      </c>
      <c r="R36" s="19"/>
      <c r="S36" s="19"/>
      <c r="T36" s="19"/>
      <c r="U36" s="19"/>
      <c r="V36" s="19"/>
      <c r="W36" s="38"/>
      <c r="X36" s="38"/>
      <c r="Y36" s="38"/>
      <c r="Z36" s="38"/>
      <c r="AA36" s="39"/>
      <c r="AB36" s="38"/>
    </row>
    <row r="37" spans="1:28" ht="40.5" customHeight="1" x14ac:dyDescent="0.35">
      <c r="A37" s="19">
        <f t="shared" si="5"/>
        <v>25</v>
      </c>
      <c r="B37" s="19"/>
      <c r="C37" s="19"/>
      <c r="D37" s="40"/>
      <c r="E37" s="19"/>
      <c r="F37" s="19"/>
      <c r="G37" s="13"/>
      <c r="H37" s="13"/>
      <c r="I37" s="13"/>
      <c r="J37" s="23"/>
      <c r="K37" s="23"/>
      <c r="L37" s="23"/>
      <c r="M37" s="20" t="str">
        <f t="shared" si="0"/>
        <v/>
      </c>
      <c r="N37" s="21" t="str">
        <f t="shared" si="1"/>
        <v/>
      </c>
      <c r="O37" s="21" t="str">
        <f t="shared" si="2"/>
        <v/>
      </c>
      <c r="P37" s="21" t="str">
        <f t="shared" si="3"/>
        <v/>
      </c>
      <c r="Q37" s="21" t="str">
        <f t="shared" si="4"/>
        <v/>
      </c>
      <c r="R37" s="19"/>
      <c r="S37" s="19"/>
      <c r="T37" s="19"/>
      <c r="U37" s="19"/>
      <c r="V37" s="19"/>
      <c r="W37" s="38"/>
      <c r="X37" s="38"/>
      <c r="Y37" s="38"/>
      <c r="Z37" s="38"/>
      <c r="AA37" s="39"/>
      <c r="AB37" s="38"/>
    </row>
    <row r="38" spans="1:28" ht="40.5" customHeight="1" x14ac:dyDescent="0.35">
      <c r="A38" s="19">
        <f t="shared" si="5"/>
        <v>26</v>
      </c>
      <c r="B38" s="19"/>
      <c r="C38" s="19"/>
      <c r="D38" s="40"/>
      <c r="E38" s="19"/>
      <c r="F38" s="19"/>
      <c r="G38" s="13"/>
      <c r="H38" s="13"/>
      <c r="I38" s="13"/>
      <c r="J38" s="23"/>
      <c r="K38" s="23"/>
      <c r="L38" s="23"/>
      <c r="M38" s="20" t="str">
        <f t="shared" si="0"/>
        <v/>
      </c>
      <c r="N38" s="21" t="str">
        <f t="shared" si="1"/>
        <v/>
      </c>
      <c r="O38" s="21" t="str">
        <f t="shared" si="2"/>
        <v/>
      </c>
      <c r="P38" s="21" t="str">
        <f t="shared" si="3"/>
        <v/>
      </c>
      <c r="Q38" s="21" t="str">
        <f t="shared" si="4"/>
        <v/>
      </c>
      <c r="R38" s="19"/>
      <c r="S38" s="19"/>
      <c r="T38" s="19"/>
      <c r="U38" s="19"/>
      <c r="V38" s="19"/>
      <c r="W38" s="38"/>
      <c r="X38" s="38"/>
      <c r="Y38" s="38"/>
      <c r="Z38" s="38"/>
      <c r="AA38" s="39"/>
      <c r="AB38" s="38"/>
    </row>
    <row r="39" spans="1:28" ht="40.5" customHeight="1" x14ac:dyDescent="0.35">
      <c r="A39" s="19">
        <f t="shared" si="5"/>
        <v>27</v>
      </c>
      <c r="B39" s="19"/>
      <c r="C39" s="19"/>
      <c r="D39" s="40"/>
      <c r="E39" s="19"/>
      <c r="F39" s="19"/>
      <c r="G39" s="13"/>
      <c r="H39" s="13"/>
      <c r="I39" s="13"/>
      <c r="J39" s="23"/>
      <c r="K39" s="23"/>
      <c r="L39" s="23"/>
      <c r="M39" s="20" t="str">
        <f t="shared" si="0"/>
        <v/>
      </c>
      <c r="N39" s="21" t="str">
        <f t="shared" si="1"/>
        <v/>
      </c>
      <c r="O39" s="21" t="str">
        <f t="shared" si="2"/>
        <v/>
      </c>
      <c r="P39" s="21" t="str">
        <f t="shared" si="3"/>
        <v/>
      </c>
      <c r="Q39" s="21" t="str">
        <f t="shared" si="4"/>
        <v/>
      </c>
      <c r="R39" s="19"/>
      <c r="S39" s="19"/>
      <c r="T39" s="19"/>
      <c r="U39" s="19"/>
      <c r="V39" s="19"/>
      <c r="W39" s="38"/>
      <c r="X39" s="38"/>
      <c r="Y39" s="38"/>
      <c r="Z39" s="38"/>
      <c r="AA39" s="39"/>
      <c r="AB39" s="38"/>
    </row>
    <row r="40" spans="1:28" ht="40.5" customHeight="1" x14ac:dyDescent="0.35">
      <c r="A40" s="19">
        <f t="shared" si="5"/>
        <v>28</v>
      </c>
      <c r="B40" s="19"/>
      <c r="C40" s="19"/>
      <c r="D40" s="40"/>
      <c r="E40" s="19"/>
      <c r="F40" s="19"/>
      <c r="G40" s="13"/>
      <c r="H40" s="13"/>
      <c r="I40" s="13"/>
      <c r="J40" s="23"/>
      <c r="K40" s="23"/>
      <c r="L40" s="23"/>
      <c r="M40" s="20" t="str">
        <f t="shared" si="0"/>
        <v/>
      </c>
      <c r="N40" s="21" t="str">
        <f t="shared" si="1"/>
        <v/>
      </c>
      <c r="O40" s="21" t="str">
        <f t="shared" si="2"/>
        <v/>
      </c>
      <c r="P40" s="21" t="str">
        <f t="shared" si="3"/>
        <v/>
      </c>
      <c r="Q40" s="21" t="str">
        <f t="shared" si="4"/>
        <v/>
      </c>
      <c r="R40" s="19"/>
      <c r="S40" s="19"/>
      <c r="T40" s="19"/>
      <c r="U40" s="19"/>
      <c r="V40" s="19"/>
      <c r="W40" s="38"/>
      <c r="X40" s="38"/>
      <c r="Y40" s="38"/>
      <c r="Z40" s="38"/>
      <c r="AA40" s="39"/>
      <c r="AB40" s="38"/>
    </row>
    <row r="41" spans="1:28" ht="40.5" customHeight="1" x14ac:dyDescent="0.35">
      <c r="A41" s="19">
        <f t="shared" si="5"/>
        <v>29</v>
      </c>
      <c r="B41" s="19"/>
      <c r="C41" s="19"/>
      <c r="D41" s="40"/>
      <c r="E41" s="19"/>
      <c r="F41" s="19"/>
      <c r="G41" s="13"/>
      <c r="H41" s="13"/>
      <c r="I41" s="13"/>
      <c r="J41" s="23"/>
      <c r="K41" s="23"/>
      <c r="L41" s="23"/>
      <c r="M41" s="20" t="str">
        <f t="shared" si="0"/>
        <v/>
      </c>
      <c r="N41" s="21" t="str">
        <f t="shared" si="1"/>
        <v/>
      </c>
      <c r="O41" s="21" t="str">
        <f t="shared" si="2"/>
        <v/>
      </c>
      <c r="P41" s="21" t="str">
        <f t="shared" si="3"/>
        <v/>
      </c>
      <c r="Q41" s="21" t="str">
        <f t="shared" si="4"/>
        <v/>
      </c>
      <c r="R41" s="19"/>
      <c r="S41" s="19"/>
      <c r="T41" s="19"/>
      <c r="U41" s="19"/>
      <c r="V41" s="19"/>
      <c r="W41" s="38"/>
      <c r="X41" s="38"/>
      <c r="Y41" s="38"/>
      <c r="Z41" s="38"/>
      <c r="AA41" s="39"/>
      <c r="AB41" s="38"/>
    </row>
    <row r="42" spans="1:28" ht="40.5" customHeight="1" x14ac:dyDescent="0.35">
      <c r="A42" s="19">
        <f t="shared" si="5"/>
        <v>30</v>
      </c>
      <c r="B42" s="19"/>
      <c r="C42" s="19"/>
      <c r="D42" s="40"/>
      <c r="E42" s="19"/>
      <c r="F42" s="19"/>
      <c r="G42" s="13"/>
      <c r="H42" s="13"/>
      <c r="I42" s="13"/>
      <c r="J42" s="23"/>
      <c r="K42" s="23"/>
      <c r="L42" s="23"/>
      <c r="M42" s="20" t="str">
        <f t="shared" si="0"/>
        <v/>
      </c>
      <c r="N42" s="21" t="str">
        <f t="shared" si="1"/>
        <v/>
      </c>
      <c r="O42" s="21" t="str">
        <f t="shared" si="2"/>
        <v/>
      </c>
      <c r="P42" s="21" t="str">
        <f t="shared" si="3"/>
        <v/>
      </c>
      <c r="Q42" s="21" t="str">
        <f t="shared" si="4"/>
        <v/>
      </c>
      <c r="R42" s="19"/>
      <c r="S42" s="19"/>
      <c r="T42" s="19"/>
      <c r="U42" s="19"/>
      <c r="V42" s="19"/>
      <c r="W42" s="38"/>
      <c r="X42" s="38"/>
      <c r="Y42" s="38"/>
      <c r="Z42" s="38"/>
      <c r="AA42" s="39"/>
      <c r="AB42" s="38"/>
    </row>
  </sheetData>
  <sheetProtection formatCells="0" formatColumns="0" formatRows="0" insertColumns="0" insertRows="0" insertHyperlinks="0" deleteColumns="0" deleteRows="0" sort="0" autoFilter="0" pivotTables="0"/>
  <mergeCells count="41">
    <mergeCell ref="Y10:AB10"/>
    <mergeCell ref="W10:X10"/>
    <mergeCell ref="A4:B4"/>
    <mergeCell ref="A5:B5"/>
    <mergeCell ref="A6:B6"/>
    <mergeCell ref="A10:A12"/>
    <mergeCell ref="B10:B12"/>
    <mergeCell ref="C4:E4"/>
    <mergeCell ref="C5:E5"/>
    <mergeCell ref="C6:E6"/>
    <mergeCell ref="D10:D12"/>
    <mergeCell ref="U11:U12"/>
    <mergeCell ref="V11:V12"/>
    <mergeCell ref="C10:C12"/>
    <mergeCell ref="E10:E12"/>
    <mergeCell ref="F10:F12"/>
    <mergeCell ref="A1:AB1"/>
    <mergeCell ref="A7:B8"/>
    <mergeCell ref="C7:E8"/>
    <mergeCell ref="G7:L7"/>
    <mergeCell ref="Q4:R4"/>
    <mergeCell ref="A3:E3"/>
    <mergeCell ref="G4:L4"/>
    <mergeCell ref="G5:L5"/>
    <mergeCell ref="G3:M3"/>
    <mergeCell ref="C13:C15"/>
    <mergeCell ref="B13:B15"/>
    <mergeCell ref="Q3:S3"/>
    <mergeCell ref="Q8:R8"/>
    <mergeCell ref="R10:T10"/>
    <mergeCell ref="G10:I11"/>
    <mergeCell ref="J10:L11"/>
    <mergeCell ref="M10:Q11"/>
    <mergeCell ref="R11:R12"/>
    <mergeCell ref="S11:S12"/>
    <mergeCell ref="T11:T12"/>
    <mergeCell ref="Q5:R5"/>
    <mergeCell ref="Q6:R6"/>
    <mergeCell ref="Q7:R7"/>
    <mergeCell ref="G6:L6"/>
    <mergeCell ref="G8:L8"/>
  </mergeCells>
  <conditionalFormatting sqref="M13:M42">
    <cfRule type="containsText" dxfId="4" priority="9" stopIfTrue="1" operator="containsText" text="T">
      <formula>NOT(ISERROR(SEARCH("T",M13)))</formula>
    </cfRule>
  </conditionalFormatting>
  <conditionalFormatting sqref="Q13:Q42">
    <cfRule type="containsText" dxfId="3" priority="8" stopIfTrue="1" operator="containsText" text="IN">
      <formula>NOT(ISERROR(SEARCH("IN",Q13)))</formula>
    </cfRule>
  </conditionalFormatting>
  <conditionalFormatting sqref="N13:N42">
    <cfRule type="containsText" dxfId="2" priority="7" operator="containsText" text="TO">
      <formula>NOT(ISERROR(SEARCH("TO",N13)))</formula>
    </cfRule>
  </conditionalFormatting>
  <conditionalFormatting sqref="O13:O42">
    <cfRule type="containsText" dxfId="1" priority="6" operator="containsText" text="MO">
      <formula>NOT(ISERROR(SEARCH("MO",O13)))</formula>
    </cfRule>
  </conditionalFormatting>
  <conditionalFormatting sqref="P13:P42">
    <cfRule type="containsText" dxfId="0" priority="5" operator="containsText" text="I">
      <formula>NOT(ISERROR(SEARCH("I",P13)))</formula>
    </cfRule>
  </conditionalFormatting>
  <conditionalFormatting sqref="AB13">
    <cfRule type="iconSet" priority="3">
      <iconSet iconSet="5Quarters" showValue="0">
        <cfvo type="percent" val="0"/>
        <cfvo type="num" val="1"/>
        <cfvo type="num" val="2"/>
        <cfvo type="num" val="3"/>
        <cfvo type="num" val="4"/>
      </iconSet>
    </cfRule>
  </conditionalFormatting>
  <conditionalFormatting sqref="W13:Z13">
    <cfRule type="iconSet" priority="4">
      <iconSet iconSet="3Symbols" showValue="0">
        <cfvo type="percent" val="0"/>
        <cfvo type="num" val="0" gte="0"/>
        <cfvo type="num" val="1"/>
      </iconSet>
    </cfRule>
  </conditionalFormatting>
  <conditionalFormatting sqref="AB14:AB42">
    <cfRule type="iconSet" priority="1">
      <iconSet iconSet="5Quarters" showValue="0">
        <cfvo type="percent" val="0"/>
        <cfvo type="num" val="1"/>
        <cfvo type="num" val="2"/>
        <cfvo type="num" val="3"/>
        <cfvo type="num" val="4"/>
      </iconSet>
    </cfRule>
  </conditionalFormatting>
  <conditionalFormatting sqref="W14:Z42">
    <cfRule type="iconSet" priority="2">
      <iconSet iconSet="3Symbols" showValue="0">
        <cfvo type="percent" val="0"/>
        <cfvo type="num" val="0" gte="0"/>
        <cfvo type="num" val="1"/>
      </iconSet>
    </cfRule>
  </conditionalFormatting>
  <dataValidations count="6">
    <dataValidation type="list" allowBlank="1" showInputMessage="1" showErrorMessage="1" sqref="G13:G42" xr:uid="{D6BF1EF3-522A-42CE-BAA3-F03A169B97B6}">
      <formula1>$G$12</formula1>
    </dataValidation>
    <dataValidation type="list" allowBlank="1" showInputMessage="1" showErrorMessage="1" sqref="H13:H42" xr:uid="{1F1D9698-819D-461C-A666-153ED2C3EDA7}">
      <formula1>$H$12</formula1>
    </dataValidation>
    <dataValidation type="list" allowBlank="1" showInputMessage="1" showErrorMessage="1" sqref="I13:I42" xr:uid="{9EECB15A-7402-4AC3-A8B6-B177A2FF3911}">
      <formula1>$I$12</formula1>
    </dataValidation>
    <dataValidation type="list" allowBlank="1" showInputMessage="1" showErrorMessage="1" sqref="J13:J42" xr:uid="{72D4F830-6331-4208-8659-B41487761673}">
      <formula1>$J$12</formula1>
    </dataValidation>
    <dataValidation type="list" allowBlank="1" showInputMessage="1" showErrorMessage="1" sqref="K13:K42" xr:uid="{07281BAB-76BD-4F1E-A537-E160675E14F6}">
      <formula1>$K$12</formula1>
    </dataValidation>
    <dataValidation type="list" allowBlank="1" showInputMessage="1" showErrorMessage="1" sqref="L13:L42" xr:uid="{3669A87F-2B4A-41A1-B499-E772F77719DD}">
      <formula1>$L$12</formula1>
    </dataValidation>
  </dataValidations>
  <printOptions horizontalCentered="1"/>
  <pageMargins left="0" right="0" top="0" bottom="0" header="0" footer="0"/>
  <pageSetup scale="29" orientation="landscape" r:id="rId1"/>
  <ignoredErrors>
    <ignoredError sqref="M14:Q42 M8 A14 A15:A32 A33:A42 P13:Q13" unlockedFormula="1"/>
  </ignoredError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5D17CFBA-11BD-4EB4-9F02-ABCBE7681642}">
          <x14:formula1>
            <xm:f>'FACTORES DE RIESGO'!$A$2:$A$92</xm:f>
          </x14:formula1>
          <xm:sqref>E13:E42</xm:sqref>
        </x14:dataValidation>
        <x14:dataValidation type="list" allowBlank="1" showInputMessage="1" showErrorMessage="1" xr:uid="{155DC616-44B7-43DC-B504-C5E1B8EC3C80}">
          <x14:formula1>
            <xm:f>'FACTORES DE RIESGO'!$D$2:$D$7</xm:f>
          </x14:formula1>
          <xm:sqref>D13:D42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CRITERIOS IPERC</vt:lpstr>
      <vt:lpstr>FACTORES DE RIESGO</vt:lpstr>
      <vt:lpstr>MATRIZ IPER PUESTO 1</vt:lpstr>
      <vt:lpstr>'CRITERIOS IPERC'!Área_de_impresión</vt:lpstr>
      <vt:lpstr>'FACTORES DE RIESGO'!Área_de_impresión</vt:lpstr>
      <vt:lpstr>'CRITERIOS IPERC'!Títulos_a_imprimir</vt:lpstr>
      <vt:lpstr>'MATRIZ IPER PUESTO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EDISON</dc:creator>
  <cp:lastModifiedBy>Usuario</cp:lastModifiedBy>
  <cp:lastPrinted>2020-01-06T01:49:56Z</cp:lastPrinted>
  <dcterms:created xsi:type="dcterms:W3CDTF">2020-01-04T21:29:33Z</dcterms:created>
  <dcterms:modified xsi:type="dcterms:W3CDTF">2022-03-26T00:45:54Z</dcterms:modified>
</cp:coreProperties>
</file>